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839"/>
  </bookViews>
  <sheets>
    <sheet name=" კრებსითი სატენდერო" sheetId="71" r:id="rId1"/>
  </sheets>
  <externalReferences>
    <externalReference r:id="rId2"/>
  </externalReferences>
  <definedNames>
    <definedName name="_xlnm._FilterDatabase" localSheetId="0" hidden="1">' კრებსითი სატენდერო'!$A$6:$G$518</definedName>
    <definedName name="_xlnm.Print_Area" localSheetId="0">' კრებსითი სატენდერო'!$A$1:$F$205</definedName>
    <definedName name="_xlnm.Print_Titles" localSheetId="0">' კრებსითი სატენდერო'!$4:$6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8" i="71" l="1"/>
  <c r="F517" i="71"/>
  <c r="F509" i="71"/>
  <c r="F508" i="71"/>
  <c r="F507" i="71"/>
  <c r="F506" i="71"/>
  <c r="F505" i="71"/>
  <c r="F504" i="71"/>
  <c r="F503" i="71"/>
  <c r="F502" i="71"/>
  <c r="F501" i="71"/>
  <c r="F500" i="71"/>
  <c r="F499" i="71"/>
  <c r="F498" i="71"/>
  <c r="F497" i="71"/>
  <c r="F496" i="71"/>
  <c r="F495" i="71"/>
  <c r="F494" i="71"/>
  <c r="F493" i="71"/>
  <c r="F492" i="71"/>
  <c r="F491" i="71"/>
  <c r="F490" i="71"/>
  <c r="F489" i="71"/>
  <c r="F488" i="71"/>
  <c r="F487" i="71"/>
  <c r="F486" i="71"/>
  <c r="F485" i="71"/>
  <c r="F484" i="71"/>
  <c r="F483" i="71"/>
  <c r="F482" i="71"/>
  <c r="F481" i="71"/>
  <c r="F480" i="71"/>
  <c r="F479" i="71"/>
  <c r="F478" i="71"/>
  <c r="F477" i="71"/>
  <c r="F476" i="71"/>
  <c r="F475" i="71"/>
  <c r="F474" i="71"/>
  <c r="F473" i="71"/>
  <c r="F472" i="71"/>
  <c r="F471" i="71"/>
  <c r="F470" i="71"/>
  <c r="F469" i="71"/>
  <c r="F468" i="71"/>
  <c r="F467" i="71"/>
  <c r="F465" i="71"/>
  <c r="F464" i="71"/>
  <c r="F463" i="71"/>
  <c r="F462" i="71"/>
  <c r="F461" i="71"/>
  <c r="F460" i="71"/>
  <c r="F459" i="71"/>
  <c r="F458" i="71"/>
  <c r="F457" i="71"/>
  <c r="F456" i="71"/>
  <c r="F455" i="71"/>
  <c r="F454" i="71"/>
  <c r="F453" i="71"/>
  <c r="F452" i="71"/>
  <c r="F451" i="71"/>
  <c r="F450" i="71"/>
  <c r="F449" i="71"/>
  <c r="F448" i="71"/>
  <c r="F447" i="71"/>
  <c r="F446" i="71"/>
  <c r="F445" i="71"/>
  <c r="F444" i="71"/>
  <c r="F443" i="71"/>
  <c r="F442" i="71"/>
  <c r="F441" i="71"/>
  <c r="F440" i="71"/>
  <c r="F439" i="71"/>
  <c r="F438" i="71"/>
  <c r="F437" i="71"/>
  <c r="F436" i="71"/>
  <c r="F435" i="71"/>
  <c r="F434" i="71"/>
  <c r="F433" i="71"/>
  <c r="F432" i="71"/>
  <c r="F431" i="71"/>
  <c r="F430" i="71"/>
  <c r="F429" i="71"/>
  <c r="F428" i="71"/>
  <c r="F427" i="71"/>
  <c r="F426" i="71"/>
  <c r="F425" i="71"/>
  <c r="F424" i="71"/>
  <c r="F423" i="71"/>
  <c r="F421" i="71"/>
  <c r="F420" i="71"/>
  <c r="F419" i="71"/>
  <c r="F418" i="71"/>
  <c r="F417" i="71"/>
  <c r="F416" i="71"/>
  <c r="F415" i="71"/>
  <c r="F414" i="71"/>
  <c r="F413" i="71"/>
  <c r="F412" i="71"/>
  <c r="F411" i="71"/>
  <c r="F410" i="71"/>
  <c r="F409" i="71"/>
  <c r="F408" i="71"/>
  <c r="F407" i="71"/>
  <c r="F406" i="71"/>
  <c r="F405" i="71"/>
  <c r="F404" i="71"/>
  <c r="F403" i="71"/>
  <c r="F402" i="71"/>
  <c r="F401" i="71"/>
  <c r="F400" i="71"/>
  <c r="F399" i="71"/>
  <c r="F398" i="71"/>
  <c r="F397" i="71"/>
  <c r="F396" i="71"/>
  <c r="F395" i="71"/>
  <c r="F394" i="71"/>
  <c r="F393" i="71"/>
  <c r="F392" i="71"/>
  <c r="F391" i="71"/>
  <c r="F390" i="71"/>
  <c r="F389" i="71"/>
  <c r="F388" i="71"/>
  <c r="F387" i="71"/>
  <c r="F386" i="71"/>
  <c r="F385" i="71"/>
  <c r="F384" i="71"/>
  <c r="F383" i="71"/>
  <c r="F382" i="71"/>
  <c r="F381" i="71"/>
  <c r="F380" i="71"/>
  <c r="F379" i="71"/>
  <c r="F378" i="71"/>
  <c r="F377" i="71"/>
  <c r="F376" i="71"/>
  <c r="F375" i="71"/>
  <c r="F374" i="71"/>
  <c r="F373" i="71"/>
  <c r="F372" i="71"/>
  <c r="F371" i="71"/>
  <c r="F370" i="71"/>
  <c r="F369" i="71"/>
  <c r="F368" i="71"/>
  <c r="F367" i="71"/>
  <c r="F366" i="71"/>
  <c r="F365" i="71"/>
  <c r="F364" i="71"/>
  <c r="F363" i="71"/>
  <c r="F362" i="71"/>
  <c r="F361" i="71"/>
  <c r="F360" i="71"/>
  <c r="F359" i="71"/>
  <c r="F358" i="71"/>
  <c r="F357" i="71"/>
  <c r="F356" i="71"/>
  <c r="F355" i="71"/>
  <c r="F354" i="71"/>
  <c r="F353" i="71"/>
  <c r="F352" i="71"/>
  <c r="F351" i="71"/>
  <c r="F350" i="71"/>
  <c r="F349" i="71"/>
  <c r="F347" i="71"/>
  <c r="F346" i="71"/>
  <c r="F345" i="71"/>
  <c r="F344" i="71"/>
  <c r="F343" i="71"/>
  <c r="F342" i="71"/>
  <c r="F341" i="71"/>
  <c r="F340" i="71"/>
  <c r="F339" i="71"/>
  <c r="F338" i="71"/>
  <c r="F337" i="71"/>
  <c r="F336" i="71"/>
  <c r="F335" i="71"/>
  <c r="F334" i="71"/>
  <c r="F333" i="71"/>
  <c r="F332" i="71"/>
  <c r="F331" i="71"/>
  <c r="F330" i="71"/>
  <c r="F329" i="71"/>
  <c r="F328" i="71"/>
  <c r="F327" i="71"/>
  <c r="F326" i="71"/>
  <c r="F325" i="71"/>
  <c r="F324" i="71"/>
  <c r="F323" i="71"/>
  <c r="F322" i="71"/>
  <c r="F321" i="71"/>
  <c r="F320" i="71"/>
  <c r="F319" i="71"/>
  <c r="F318" i="71"/>
  <c r="F317" i="71"/>
  <c r="F316" i="71"/>
  <c r="F315" i="71"/>
  <c r="F314" i="71"/>
  <c r="F313" i="71"/>
  <c r="F312" i="71"/>
  <c r="F311" i="71"/>
  <c r="F310" i="71"/>
  <c r="F309" i="71"/>
  <c r="F308" i="71"/>
  <c r="F307" i="71"/>
  <c r="F306" i="71"/>
  <c r="F305" i="71"/>
  <c r="F304" i="71"/>
  <c r="F303" i="71"/>
  <c r="F302" i="71"/>
  <c r="F301" i="71"/>
  <c r="F300" i="71"/>
  <c r="F299" i="71"/>
  <c r="F298" i="71"/>
  <c r="F297" i="71"/>
  <c r="F296" i="71"/>
  <c r="F295" i="71"/>
  <c r="F294" i="71"/>
  <c r="F293" i="71"/>
  <c r="F292" i="71"/>
  <c r="F291" i="71"/>
  <c r="F290" i="71"/>
  <c r="F289" i="71"/>
  <c r="F288" i="71"/>
  <c r="F287" i="71"/>
  <c r="F286" i="71"/>
  <c r="F285" i="71"/>
  <c r="F284" i="71"/>
  <c r="F283" i="71"/>
  <c r="F282" i="71"/>
  <c r="F281" i="71"/>
  <c r="F280" i="71"/>
  <c r="F279" i="71"/>
  <c r="F278" i="71"/>
  <c r="F277" i="71"/>
  <c r="F276" i="71"/>
  <c r="F275" i="71"/>
  <c r="F274" i="71"/>
  <c r="F273" i="71"/>
  <c r="F272" i="71"/>
  <c r="F271" i="71"/>
  <c r="F270" i="71"/>
  <c r="F269" i="71"/>
  <c r="F268" i="71"/>
  <c r="F267" i="71"/>
  <c r="F266" i="71"/>
  <c r="F264" i="71"/>
  <c r="F263" i="71"/>
  <c r="F262" i="71"/>
  <c r="F261" i="71"/>
  <c r="F260" i="71"/>
  <c r="F259" i="71"/>
  <c r="F258" i="71"/>
  <c r="F257" i="71"/>
  <c r="F256" i="71"/>
  <c r="F255" i="71"/>
  <c r="F254" i="71"/>
  <c r="F253" i="71"/>
  <c r="F252" i="71"/>
  <c r="F251" i="71"/>
  <c r="F250" i="71"/>
  <c r="F249" i="71"/>
  <c r="F248" i="71"/>
  <c r="F247" i="71"/>
  <c r="F246" i="71"/>
  <c r="F245" i="71"/>
  <c r="F244" i="71"/>
  <c r="F243" i="71"/>
  <c r="F242" i="71"/>
  <c r="F241" i="71"/>
  <c r="F240" i="71"/>
  <c r="F239" i="71"/>
  <c r="F238" i="71"/>
  <c r="F237" i="71"/>
  <c r="F236" i="71"/>
  <c r="F235" i="71"/>
  <c r="F234" i="71"/>
  <c r="F233" i="71"/>
  <c r="F232" i="71"/>
  <c r="F231" i="71"/>
  <c r="F230" i="71"/>
  <c r="F229" i="71"/>
  <c r="F228" i="71"/>
  <c r="F227" i="71"/>
  <c r="F226" i="71"/>
  <c r="F225" i="71"/>
  <c r="F224" i="71"/>
  <c r="F223" i="71"/>
  <c r="F222" i="71"/>
  <c r="F221" i="71"/>
  <c r="F220" i="71"/>
  <c r="F219" i="71"/>
  <c r="F218" i="71"/>
  <c r="F217" i="71"/>
  <c r="F216" i="71"/>
  <c r="F215" i="71"/>
  <c r="F214" i="71"/>
  <c r="F213" i="71"/>
  <c r="F212" i="71"/>
  <c r="F211" i="71"/>
  <c r="F210" i="71"/>
  <c r="F209" i="71"/>
  <c r="F208" i="71"/>
  <c r="F207" i="71"/>
  <c r="F206" i="71"/>
  <c r="F205" i="71"/>
  <c r="F204" i="71"/>
  <c r="F203" i="71"/>
  <c r="F201" i="71"/>
  <c r="F200" i="71"/>
  <c r="F199" i="71"/>
  <c r="F198" i="71"/>
  <c r="F197" i="71"/>
  <c r="F196" i="71"/>
  <c r="F195" i="71"/>
  <c r="F194" i="71"/>
  <c r="F193" i="71"/>
  <c r="F192" i="71"/>
  <c r="F191" i="71"/>
  <c r="F190" i="71"/>
  <c r="F189" i="71"/>
  <c r="F188" i="71"/>
  <c r="F187" i="71"/>
  <c r="F186" i="71"/>
  <c r="F185" i="71"/>
  <c r="F184" i="71"/>
  <c r="F183" i="71"/>
  <c r="F182" i="71"/>
  <c r="F181" i="71"/>
  <c r="F180" i="71"/>
  <c r="F179" i="71"/>
  <c r="F178" i="71"/>
  <c r="F177" i="71"/>
  <c r="F176" i="71"/>
  <c r="F175" i="71"/>
  <c r="F174" i="71"/>
  <c r="F173" i="71"/>
  <c r="F172" i="71"/>
  <c r="F171" i="71"/>
  <c r="F170" i="71"/>
  <c r="F169" i="71"/>
  <c r="F168" i="71"/>
  <c r="F167" i="71"/>
  <c r="F166" i="71"/>
  <c r="F165" i="71"/>
  <c r="F164" i="71"/>
  <c r="F163" i="71"/>
  <c r="F162" i="71"/>
  <c r="F161" i="71"/>
  <c r="F160" i="71"/>
  <c r="F159" i="71"/>
  <c r="F158" i="71"/>
  <c r="F157" i="71"/>
  <c r="F156" i="71"/>
  <c r="F155" i="71"/>
  <c r="F154" i="71"/>
  <c r="F153" i="71"/>
  <c r="F152" i="71"/>
  <c r="F151" i="71"/>
  <c r="F150" i="71"/>
  <c r="F149" i="71"/>
  <c r="F148" i="71"/>
  <c r="F147" i="71"/>
  <c r="F146" i="71"/>
  <c r="F145" i="71"/>
  <c r="F144" i="71"/>
  <c r="F143" i="71"/>
  <c r="F142" i="71"/>
  <c r="F141" i="71"/>
  <c r="F140" i="71"/>
  <c r="F139" i="71"/>
  <c r="F138" i="71"/>
  <c r="F137" i="71"/>
  <c r="F136" i="71"/>
  <c r="F135" i="71"/>
  <c r="F134" i="71"/>
  <c r="F133" i="71"/>
  <c r="F132" i="71"/>
  <c r="F131" i="71"/>
  <c r="F130" i="71"/>
  <c r="F129" i="71"/>
  <c r="F128" i="71"/>
  <c r="F127" i="71"/>
  <c r="F126" i="71"/>
  <c r="F125" i="71"/>
  <c r="F124" i="71"/>
  <c r="F120" i="71"/>
  <c r="F119" i="71"/>
  <c r="F118" i="71"/>
  <c r="F117" i="71"/>
  <c r="F116" i="71"/>
  <c r="F115" i="71"/>
  <c r="F114" i="71"/>
  <c r="F113" i="71"/>
  <c r="F112" i="71"/>
  <c r="F111" i="71"/>
  <c r="F110" i="71"/>
  <c r="F109" i="71"/>
  <c r="F108" i="71"/>
  <c r="F107" i="71"/>
  <c r="F106" i="71"/>
  <c r="F105" i="71"/>
  <c r="F104" i="71"/>
  <c r="F103" i="71"/>
  <c r="F102" i="71"/>
  <c r="F101" i="71"/>
  <c r="F100" i="71"/>
  <c r="F99" i="71"/>
  <c r="F98" i="71"/>
  <c r="F97" i="71"/>
  <c r="F96" i="71"/>
  <c r="F95" i="71"/>
  <c r="F94" i="71"/>
  <c r="F93" i="71"/>
  <c r="F92" i="71"/>
  <c r="F91" i="71"/>
  <c r="F90" i="71"/>
  <c r="F89" i="71"/>
  <c r="F88" i="71"/>
  <c r="F87" i="71"/>
  <c r="F86" i="71"/>
  <c r="F85" i="71"/>
  <c r="F84" i="71"/>
  <c r="F83" i="71"/>
  <c r="F82" i="71"/>
  <c r="F81" i="71"/>
  <c r="F80" i="71"/>
  <c r="F79" i="71"/>
  <c r="F78" i="71"/>
  <c r="F77" i="71"/>
  <c r="F76" i="71"/>
  <c r="F75" i="71"/>
  <c r="F74" i="71"/>
  <c r="F73" i="71"/>
  <c r="F72" i="71"/>
  <c r="F71" i="71"/>
  <c r="F70" i="71"/>
  <c r="F69" i="71"/>
  <c r="F68" i="71"/>
  <c r="F67" i="71"/>
  <c r="F66" i="71"/>
  <c r="F65" i="71"/>
  <c r="F64" i="71"/>
  <c r="F63" i="71"/>
  <c r="F62" i="71"/>
  <c r="F61" i="71"/>
  <c r="F60" i="71"/>
  <c r="F59" i="71"/>
  <c r="F58" i="71"/>
  <c r="F57" i="71"/>
  <c r="F56" i="71"/>
  <c r="F55" i="71"/>
  <c r="F54" i="71"/>
  <c r="F53" i="71"/>
  <c r="F52" i="71"/>
  <c r="F51" i="71"/>
  <c r="F50" i="71"/>
  <c r="F49" i="71"/>
  <c r="F48" i="71"/>
  <c r="F47" i="71"/>
  <c r="F46" i="71"/>
  <c r="F45" i="71"/>
  <c r="F44" i="71"/>
  <c r="F43" i="71"/>
  <c r="F42" i="71"/>
  <c r="F41" i="71"/>
  <c r="F40" i="71"/>
  <c r="F39" i="71"/>
  <c r="F38" i="71"/>
  <c r="F37" i="71"/>
  <c r="F36" i="71"/>
  <c r="F35" i="71"/>
  <c r="F34" i="71"/>
  <c r="F33" i="71"/>
  <c r="F32" i="71"/>
  <c r="F31" i="71"/>
  <c r="F30" i="71"/>
  <c r="F29" i="71"/>
  <c r="F28" i="71"/>
  <c r="F27" i="71"/>
  <c r="F26" i="71"/>
  <c r="F25" i="71"/>
  <c r="F24" i="71"/>
  <c r="F23" i="71"/>
  <c r="F22" i="71"/>
  <c r="F21" i="71"/>
  <c r="F20" i="71"/>
  <c r="F19" i="71"/>
  <c r="F18" i="71"/>
  <c r="F17" i="71"/>
  <c r="F16" i="71"/>
  <c r="F15" i="71"/>
  <c r="F14" i="71"/>
  <c r="F13" i="71"/>
  <c r="F12" i="71"/>
  <c r="F11" i="71"/>
  <c r="F10" i="71"/>
  <c r="F9" i="71"/>
  <c r="F8" i="71"/>
  <c r="F510" i="71" l="1"/>
  <c r="F514" i="71" s="1"/>
  <c r="F516" i="71" s="1"/>
</calcChain>
</file>

<file path=xl/sharedStrings.xml><?xml version="1.0" encoding="utf-8"?>
<sst xmlns="http://schemas.openxmlformats.org/spreadsheetml/2006/main" count="1999" uniqueCount="683">
  <si>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</si>
  <si>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</si>
  <si>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</si>
  <si>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</si>
  <si>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</si>
  <si>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</si>
  <si>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</si>
  <si>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</si>
  <si>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</si>
  <si>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</si>
  <si>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სამშენებლო სამუშაოები</t>
  </si>
  <si>
    <t>ც</t>
  </si>
  <si>
    <t>კგ</t>
  </si>
  <si>
    <t>ცალი</t>
  </si>
  <si>
    <t>სამონტაჟო ელემენტები</t>
  </si>
  <si>
    <t>ელექტროდი</t>
  </si>
  <si>
    <t>მ2</t>
  </si>
  <si>
    <t>13</t>
  </si>
  <si>
    <t>14</t>
  </si>
  <si>
    <t>22</t>
  </si>
  <si>
    <t>12</t>
  </si>
  <si>
    <t>11</t>
  </si>
  <si>
    <t>32</t>
  </si>
  <si>
    <t>ყალიბის ფარი 25 მმ</t>
  </si>
  <si>
    <t>ფიცარი ჩამოგანული III ხ. 40 სმ</t>
  </si>
  <si>
    <t>11-1</t>
  </si>
  <si>
    <t>12-1</t>
  </si>
  <si>
    <t>22-1</t>
  </si>
  <si>
    <t>30-1</t>
  </si>
  <si>
    <t>32-1</t>
  </si>
  <si>
    <t>39-1</t>
  </si>
  <si>
    <t>40-1</t>
  </si>
  <si>
    <t>42-1</t>
  </si>
  <si>
    <t>33</t>
  </si>
  <si>
    <t>33-1</t>
  </si>
  <si>
    <t>34</t>
  </si>
  <si>
    <t>39</t>
  </si>
  <si>
    <t>40</t>
  </si>
  <si>
    <t>42</t>
  </si>
  <si>
    <t>44</t>
  </si>
  <si>
    <t>44-1</t>
  </si>
  <si>
    <t>ფიცარი ჩამოგანული II ხ. 40 სმ</t>
  </si>
  <si>
    <t>ქვიშა-ცემენტის ხსნარი მ-100</t>
  </si>
  <si>
    <t>ფიცარი ჩამოგანული III ხ. 40 მმ</t>
  </si>
  <si>
    <t>ბეტონი B-25</t>
  </si>
  <si>
    <t>ფიცარი ჩამოგანული II ხ. 25-32 მმ</t>
  </si>
  <si>
    <t>ოლიფა</t>
  </si>
  <si>
    <t>34-1</t>
  </si>
  <si>
    <t>წებო</t>
  </si>
  <si>
    <t>39-2</t>
  </si>
  <si>
    <t>40-2</t>
  </si>
  <si>
    <t>45</t>
  </si>
  <si>
    <t>45-1</t>
  </si>
  <si>
    <t>32-2</t>
  </si>
  <si>
    <t>22-2</t>
  </si>
  <si>
    <t>33-2</t>
  </si>
  <si>
    <t>52</t>
  </si>
  <si>
    <t>49</t>
  </si>
  <si>
    <t>49-1</t>
  </si>
  <si>
    <t>50</t>
  </si>
  <si>
    <t>50-1</t>
  </si>
  <si>
    <t>წყალემულსია</t>
  </si>
  <si>
    <t>ზუმფარა</t>
  </si>
  <si>
    <t>XPS დამათბობელი ფილები 50მმ</t>
  </si>
  <si>
    <t>სამაგრი ქოლგისთავიანი დუბელი L=140მმ.</t>
  </si>
  <si>
    <t>კედლებზე 2 ფენა წებონარევი ნალესის მოწყობა - პლასტიკური ბადის მიკვრამდე და პლასტიკური ბადის მიკვრის შემდგომ</t>
  </si>
  <si>
    <t>წებოვანი ნალესი</t>
  </si>
  <si>
    <t>ფასადის საღებავი</t>
  </si>
  <si>
    <t>ლინოკრომი I ფენა</t>
  </si>
  <si>
    <t>ლინოკრომი II ფენა</t>
  </si>
  <si>
    <t>ლურსმანი</t>
  </si>
  <si>
    <t>საძირკვლის ძირის დატკეპნა პნევმატური სატკეპნით</t>
  </si>
  <si>
    <t>ფიცარი ჩამოგანული II ხ. 40 მმ</t>
  </si>
  <si>
    <t>ბეტონი B-7.5</t>
  </si>
  <si>
    <t>ფიცარი ჩამოგანული III ხ. 25-32 სმ</t>
  </si>
  <si>
    <t>ბეტონის ბლოკი (40X20X20) სმ</t>
  </si>
  <si>
    <t>სამალიარო ბადე</t>
  </si>
  <si>
    <t>ანჯამა</t>
  </si>
  <si>
    <t>ფოლადის ზოლოვანი</t>
  </si>
  <si>
    <t>ბეტონის ბლოკი (40X10X20) სმ</t>
  </si>
  <si>
    <t>მწერების დამცავი ბადე</t>
  </si>
  <si>
    <t>კერამოგრანიტის ფილა</t>
  </si>
  <si>
    <t>6</t>
  </si>
  <si>
    <t>1</t>
  </si>
  <si>
    <t>ყალიბის ფარი 40 მმ</t>
  </si>
  <si>
    <t>ბიტუმის მასტიკა</t>
  </si>
  <si>
    <t>მთლიანი ფასადის შელესვა ქვიშა-ცემენტის ხსნარით, სახურავის შვერილის, ბეტონის სვეტების ჩათვლით</t>
  </si>
  <si>
    <t>41</t>
  </si>
  <si>
    <t>41-1</t>
  </si>
  <si>
    <t>42-2</t>
  </si>
  <si>
    <t>საკეტი-სახელური</t>
  </si>
  <si>
    <t>დაფერილი ფოლადის ფურცლის 0.5მმ. ფართუკი - საცრემლულის შეძენა მოწყობა</t>
  </si>
  <si>
    <t>დაფერილი ფოლადის ფურცლი</t>
  </si>
  <si>
    <t>იატაკის მოჭიმვა ქვიშა-ცემენტის ხსნარით</t>
  </si>
  <si>
    <t>იატაკზე კერამოგრანიტის იატაკის მოწყობა</t>
  </si>
  <si>
    <t>წებო ცემენტი</t>
  </si>
  <si>
    <t>პარაპეტის თავსახურის დასამაგრებელი ფოლადის ზოლოვანის 250*80*5. შეძენა, მოწყობა (11.0 მეტრი)</t>
  </si>
  <si>
    <t>პარაპეტის, მოთუთიებული ფოლადის ფურცლის δ=0.5მმ. თავსახური.</t>
  </si>
  <si>
    <t>43</t>
  </si>
  <si>
    <t>ლითონის კარებზე დამათბობლის XPS შეძენა, მოწყობა</t>
  </si>
  <si>
    <t>43-1</t>
  </si>
  <si>
    <t>დამათბობები XPS</t>
  </si>
  <si>
    <t>დაფერილი ფოლადის ფურცლი 0.5მმ</t>
  </si>
  <si>
    <t>დაფერილი ლითონის წყალჩამყვანი მილი d=100მმ.</t>
  </si>
  <si>
    <t>2</t>
  </si>
  <si>
    <t>3</t>
  </si>
  <si>
    <t>4</t>
  </si>
  <si>
    <t>5</t>
  </si>
  <si>
    <t>6-1</t>
  </si>
  <si>
    <t>7</t>
  </si>
  <si>
    <t>25</t>
  </si>
  <si>
    <t>7-1</t>
  </si>
  <si>
    <t>8-1</t>
  </si>
  <si>
    <t>8-2</t>
  </si>
  <si>
    <t>8-3</t>
  </si>
  <si>
    <t>8-4</t>
  </si>
  <si>
    <t>8-5</t>
  </si>
  <si>
    <t>8-6</t>
  </si>
  <si>
    <t>9</t>
  </si>
  <si>
    <t>9-1</t>
  </si>
  <si>
    <t>10</t>
  </si>
  <si>
    <t>10-1</t>
  </si>
  <si>
    <t>10-2</t>
  </si>
  <si>
    <t>10-3</t>
  </si>
  <si>
    <t>10-4</t>
  </si>
  <si>
    <t>10-5</t>
  </si>
  <si>
    <t>10-6</t>
  </si>
  <si>
    <t>12-2</t>
  </si>
  <si>
    <t>12-3</t>
  </si>
  <si>
    <t>12-4</t>
  </si>
  <si>
    <t>12-5</t>
  </si>
  <si>
    <t>12-6</t>
  </si>
  <si>
    <t>12-7</t>
  </si>
  <si>
    <t>12-8</t>
  </si>
  <si>
    <t>13-1</t>
  </si>
  <si>
    <t>14-1</t>
  </si>
  <si>
    <t>14-2</t>
  </si>
  <si>
    <t>14-3</t>
  </si>
  <si>
    <t>14-4</t>
  </si>
  <si>
    <t>14-5</t>
  </si>
  <si>
    <t>14-6</t>
  </si>
  <si>
    <t>15</t>
  </si>
  <si>
    <t>15-1</t>
  </si>
  <si>
    <t>15-2</t>
  </si>
  <si>
    <t>15-3</t>
  </si>
  <si>
    <t>15-4</t>
  </si>
  <si>
    <t>15-5</t>
  </si>
  <si>
    <t>15-6</t>
  </si>
  <si>
    <t>16</t>
  </si>
  <si>
    <t>16-1</t>
  </si>
  <si>
    <t>16-2</t>
  </si>
  <si>
    <t>16-3</t>
  </si>
  <si>
    <t>16-4</t>
  </si>
  <si>
    <t>16-5</t>
  </si>
  <si>
    <t>16-6</t>
  </si>
  <si>
    <t>16-7</t>
  </si>
  <si>
    <t>17</t>
  </si>
  <si>
    <t>17-1</t>
  </si>
  <si>
    <t>17-2</t>
  </si>
  <si>
    <t>17-3</t>
  </si>
  <si>
    <t>17-4</t>
  </si>
  <si>
    <t>17-5</t>
  </si>
  <si>
    <t>17-6</t>
  </si>
  <si>
    <t>17-7</t>
  </si>
  <si>
    <t>18</t>
  </si>
  <si>
    <t>18-1</t>
  </si>
  <si>
    <t>18-2</t>
  </si>
  <si>
    <t>18-3</t>
  </si>
  <si>
    <t>18-4</t>
  </si>
  <si>
    <t>18-5</t>
  </si>
  <si>
    <t>18-6</t>
  </si>
  <si>
    <t>18-7</t>
  </si>
  <si>
    <t>19</t>
  </si>
  <si>
    <t>19-1</t>
  </si>
  <si>
    <t>19-2</t>
  </si>
  <si>
    <t>19-3</t>
  </si>
  <si>
    <t>19-4</t>
  </si>
  <si>
    <t>19-5</t>
  </si>
  <si>
    <t>19-6</t>
  </si>
  <si>
    <t>19-7</t>
  </si>
  <si>
    <t>20</t>
  </si>
  <si>
    <t>20-1</t>
  </si>
  <si>
    <t>21</t>
  </si>
  <si>
    <t>21-1</t>
  </si>
  <si>
    <t>21-2</t>
  </si>
  <si>
    <t>21-3</t>
  </si>
  <si>
    <t>21-4</t>
  </si>
  <si>
    <t>23</t>
  </si>
  <si>
    <t>23-1</t>
  </si>
  <si>
    <t>24</t>
  </si>
  <si>
    <t>24-1</t>
  </si>
  <si>
    <t>24-2</t>
  </si>
  <si>
    <t>24-3</t>
  </si>
  <si>
    <t>25-1</t>
  </si>
  <si>
    <t>25-2</t>
  </si>
  <si>
    <t>26</t>
  </si>
  <si>
    <t>26-1</t>
  </si>
  <si>
    <t>27</t>
  </si>
  <si>
    <t>27-1</t>
  </si>
  <si>
    <t>28</t>
  </si>
  <si>
    <t>28-1</t>
  </si>
  <si>
    <t>28-2</t>
  </si>
  <si>
    <t>29</t>
  </si>
  <si>
    <t>29-1</t>
  </si>
  <si>
    <t>29-2</t>
  </si>
  <si>
    <t>29-3</t>
  </si>
  <si>
    <t>29-4</t>
  </si>
  <si>
    <t>29-5</t>
  </si>
  <si>
    <t>29-6</t>
  </si>
  <si>
    <t>30</t>
  </si>
  <si>
    <t>31</t>
  </si>
  <si>
    <t>31-1</t>
  </si>
  <si>
    <t>31-2</t>
  </si>
  <si>
    <t>35</t>
  </si>
  <si>
    <t>35-1</t>
  </si>
  <si>
    <t>36</t>
  </si>
  <si>
    <t>36-1</t>
  </si>
  <si>
    <t>37</t>
  </si>
  <si>
    <t>37-1</t>
  </si>
  <si>
    <t>38</t>
  </si>
  <si>
    <t>38-1</t>
  </si>
  <si>
    <t>38-2</t>
  </si>
  <si>
    <t>38-3</t>
  </si>
  <si>
    <t>39-3</t>
  </si>
  <si>
    <t>40-3</t>
  </si>
  <si>
    <t>43-2</t>
  </si>
  <si>
    <t>43-3</t>
  </si>
  <si>
    <t>46</t>
  </si>
  <si>
    <t>46-1</t>
  </si>
  <si>
    <t>47</t>
  </si>
  <si>
    <t>47-1</t>
  </si>
  <si>
    <t>48</t>
  </si>
  <si>
    <t>48-1</t>
  </si>
  <si>
    <t>51</t>
  </si>
  <si>
    <t>51-1</t>
  </si>
  <si>
    <t>52-1</t>
  </si>
  <si>
    <t>53</t>
  </si>
  <si>
    <t>53-1</t>
  </si>
  <si>
    <t>54</t>
  </si>
  <si>
    <t>54-1</t>
  </si>
  <si>
    <t>55</t>
  </si>
  <si>
    <t>55-1</t>
  </si>
  <si>
    <t>2-1</t>
  </si>
  <si>
    <t>სასიგნალო ლენტი</t>
  </si>
  <si>
    <t>8</t>
  </si>
  <si>
    <t>გამანაწილებელი კოლოფი</t>
  </si>
  <si>
    <t>როზეტის ჩასადგმელი კოლოფი (მრგვალი)</t>
  </si>
  <si>
    <t>27-2</t>
  </si>
  <si>
    <t>პოლიეთილენის საკაბელო არხების სამაგრი დუბელები L=35 სმ</t>
  </si>
  <si>
    <t>ზოლოვანი ფოლადის შეძენა და მონტაჟი დამიწებისათვის (4X25)მმ</t>
  </si>
  <si>
    <t>ზოლოვანი ფოლადის შეძენა და მონტაჟი დამიწებისათვის (4X40)მმ</t>
  </si>
  <si>
    <t>ელექტროტექნიკური სამუშაოები</t>
  </si>
  <si>
    <t>კომპ.</t>
  </si>
  <si>
    <t>კომპ</t>
  </si>
  <si>
    <t>ხელსაბანი</t>
  </si>
  <si>
    <t>სიფონი</t>
  </si>
  <si>
    <t>უნიტაზის ჩამრეცხი ავზით გოფრეთი და შლანგით შეძენა, მოწყობა</t>
  </si>
  <si>
    <t>ჩამრეცხი ავზი</t>
  </si>
  <si>
    <t>წყალი</t>
  </si>
  <si>
    <t>მ³</t>
  </si>
  <si>
    <t>პოლიეთილენის მილი d=50 მმ</t>
  </si>
  <si>
    <t>პოლიეთილენის მილის d=50 მმ გამოცდა ჰერმეტულობაზე</t>
  </si>
  <si>
    <t>პოლიეთილენის მილი d=100 მმ</t>
  </si>
  <si>
    <t>პოლიეთილენის მილის d=100 მმ გამოცდა ჰერმეტულობაზე</t>
  </si>
  <si>
    <t>ონკანი</t>
  </si>
  <si>
    <t>1-1</t>
  </si>
  <si>
    <t>3-1</t>
  </si>
  <si>
    <t>4-1</t>
  </si>
  <si>
    <t>5-1</t>
  </si>
  <si>
    <t>11-2</t>
  </si>
  <si>
    <t>ტუმბო-აგრეგატის გაშვება გამართვა რევიზია</t>
  </si>
  <si>
    <t>ელექტროენერგიის ხარჯი აგრეგატის გამოცდისათვის</t>
  </si>
  <si>
    <t>კვტ.სთ.</t>
  </si>
  <si>
    <t>ანტიკოროზიული ლაქი</t>
  </si>
  <si>
    <t>გრუნტის მოჭრა დამიწების კერისთვის (ორმოში) ხელით, გვერდზე დაყრით (2.2X2.2X0.7მ)</t>
  </si>
  <si>
    <t>დამაკავშირებელის (сгон) შეძენა, მოწყობა d=32 მმ (2 ცალი)</t>
  </si>
  <si>
    <t>დამაკავშირებელი (сгон) d=32 მმ</t>
  </si>
  <si>
    <t>ადგ.</t>
  </si>
  <si>
    <t>ფიცარი ჩამოგანული 40 მმ III ხ</t>
  </si>
  <si>
    <t>ფიცარი ჩამოგანული 25-32 მმ III ხ</t>
  </si>
  <si>
    <t>ბეტონი B 15</t>
  </si>
  <si>
    <t>ყალიბის ფარი 16 მმ</t>
  </si>
  <si>
    <t>ფოლადის ფურცელი -120X120X6</t>
  </si>
  <si>
    <t>ხვრელის ამოვსება ცემენტის ხსნარით</t>
  </si>
  <si>
    <t>ცემენტის ხსნარი</t>
  </si>
  <si>
    <t>შესაკრავი მავთული</t>
  </si>
  <si>
    <t>მოსაწყობი ჭების და მილების მიწის სამუშაოები</t>
  </si>
  <si>
    <t>დამუშავებული გრუნტის გატანა ავტოთვითმცლელებით 42 კმ</t>
  </si>
  <si>
    <t>30-2</t>
  </si>
  <si>
    <t>30-3</t>
  </si>
  <si>
    <t>30-4</t>
  </si>
  <si>
    <t>34-2</t>
  </si>
  <si>
    <t>36-2</t>
  </si>
  <si>
    <t>ჩობალი D=114მმ</t>
  </si>
  <si>
    <t>ჩობალის შეძენა და მოწყობა D=219 მმ (1 ცალი)</t>
  </si>
  <si>
    <t>ჩობალი D=219 მმ</t>
  </si>
  <si>
    <t>ლითონის ელემენტების შეღებვა ანტიკოროზიული ლაქით</t>
  </si>
  <si>
    <t>47.1</t>
  </si>
  <si>
    <t>47.1-1</t>
  </si>
  <si>
    <t>საყალიბე ფარი 25 მმ</t>
  </si>
  <si>
    <t>გვერდზე დაყრილი გრუნტის უკუჩაყრა ხალით</t>
  </si>
  <si>
    <t>24-4</t>
  </si>
  <si>
    <t>24-5</t>
  </si>
  <si>
    <t>24-6</t>
  </si>
  <si>
    <t>25.1</t>
  </si>
  <si>
    <t>25.1-1</t>
  </si>
  <si>
    <t>25.2</t>
  </si>
  <si>
    <t>25.2-1</t>
  </si>
  <si>
    <t>25.2-2</t>
  </si>
  <si>
    <t>25.2-3</t>
  </si>
  <si>
    <t>25.2-4</t>
  </si>
  <si>
    <t>25.2-5</t>
  </si>
  <si>
    <t>25.2-6</t>
  </si>
  <si>
    <t>25.2-7</t>
  </si>
  <si>
    <t>25.3</t>
  </si>
  <si>
    <t>25.3-1</t>
  </si>
  <si>
    <t>25.3-2</t>
  </si>
  <si>
    <t>25.3-3</t>
  </si>
  <si>
    <t>25.3-4</t>
  </si>
  <si>
    <t>25.3-5</t>
  </si>
  <si>
    <t>25.3-6</t>
  </si>
  <si>
    <t>25.3-7</t>
  </si>
  <si>
    <t>25.3-8</t>
  </si>
  <si>
    <t>25.4</t>
  </si>
  <si>
    <t>25.5</t>
  </si>
  <si>
    <t>25.6</t>
  </si>
  <si>
    <t>25.5-1</t>
  </si>
  <si>
    <t>25.5-2</t>
  </si>
  <si>
    <t>25.6-1</t>
  </si>
  <si>
    <t>26-2</t>
  </si>
  <si>
    <t>26-3</t>
  </si>
  <si>
    <t>26-4</t>
  </si>
  <si>
    <t>26-5</t>
  </si>
  <si>
    <t>26-6</t>
  </si>
  <si>
    <t>26-7</t>
  </si>
  <si>
    <t>23-2</t>
  </si>
  <si>
    <t>კერამიკული ფილები</t>
  </si>
  <si>
    <t>ფუგა</t>
  </si>
  <si>
    <t>მეტალოპლასტმასის კარი</t>
  </si>
  <si>
    <t>42-3</t>
  </si>
  <si>
    <t>44-2</t>
  </si>
  <si>
    <t>45-2</t>
  </si>
  <si>
    <t>45-3</t>
  </si>
  <si>
    <t>48-2</t>
  </si>
  <si>
    <t>54-2</t>
  </si>
  <si>
    <t>54-3</t>
  </si>
  <si>
    <t>55-2</t>
  </si>
  <si>
    <t>55-3</t>
  </si>
  <si>
    <t>56</t>
  </si>
  <si>
    <t>56-1</t>
  </si>
  <si>
    <t>57</t>
  </si>
  <si>
    <t>57-1</t>
  </si>
  <si>
    <t>რაოდენობა</t>
  </si>
  <si>
    <t xml:space="preserve">  სულ                                 (ლარი)</t>
  </si>
  <si>
    <t>კოჯორის რეზერვუარის ტერიტორიაზე საქლორატორო სადგურის მოწყობა</t>
  </si>
  <si>
    <t>25.4-1</t>
  </si>
  <si>
    <t>25.4-2</t>
  </si>
  <si>
    <t>25.4-3</t>
  </si>
  <si>
    <t>25.4-4</t>
  </si>
  <si>
    <t>25.4-5</t>
  </si>
  <si>
    <t>25.4-6</t>
  </si>
  <si>
    <t>25.4-7</t>
  </si>
  <si>
    <t>25.4-8</t>
  </si>
  <si>
    <t>ბლოკის კედლის მოწყობა, ბლოკის ზომებით: 40X20X20 სმ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</si>
  <si>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</si>
  <si>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</si>
  <si>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ზედნადები ხარჯები</t>
  </si>
  <si>
    <t>დ.ღ.გ.</t>
  </si>
  <si>
    <t>პოლიეთილენის მუხლის შეძენა, მოწყობა d=100 მმ 45°</t>
  </si>
  <si>
    <t>პოლიეთილენის მუხლის შეძენა, მოწყობა d=50 მმ 90°</t>
  </si>
  <si>
    <t>პოლიეთილენის მუხლის შეძენა, მოწყობა d=50 მმ 45°</t>
  </si>
  <si>
    <t>მილკვადრატი 30X30X2 მმ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</si>
  <si>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</si>
  <si>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</si>
  <si>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ამოღებული გრუნტის უკუჩაყრა ბულდოზერით 80 ცხ.ძ. დატკეპნა</t>
  </si>
  <si>
    <t>ამოღებული ნარჩი გრუნტის ადგილზე მოსწორება ბულდოზე- რით 80 ცხ.ძ.</t>
  </si>
  <si>
    <t>საძირკვლის ქვეშ ხრეშის (ფრაქცია 0-56მმ) ბალიშის მოწყობა 30 სმ</t>
  </si>
  <si>
    <t>ქვეშ ხრეში (ფრაქცია 0-56მმ)</t>
  </si>
  <si>
    <t>წერტილოვანი საძირკვლის ქვეშ ბეტონის მომზადება ბეტონი B-7.5</t>
  </si>
  <si>
    <t>წერტილოვანი საძირკვლების წ.ს.-1 (6 ცალი) მოწყობა, ბეტონის მარკა B-25; არმატურა AIII (0.32ტ)</t>
  </si>
  <si>
    <t>არმატურა AIII (A500c) 12მმ</t>
  </si>
  <si>
    <t>არმატურა AIII (A500c) 22მმ</t>
  </si>
  <si>
    <t>არმატურა AI (A500c) 8მმ</t>
  </si>
  <si>
    <t>რანდკოჭის ქვეშ ბეტონის მომზადება ბეტონი B-7.5</t>
  </si>
  <si>
    <t>რანდკოჭის მოწყობა, ბეტონის მარკა B-25; არმატურა AIII (0.41 ტ)</t>
  </si>
  <si>
    <t>არმატურა AIII (A500c) 18მმ</t>
  </si>
  <si>
    <t>მონოლითური რკ/ბეტონის კედლის ქვეშ ბეტონის მომზადება ბეტონი B-7.5</t>
  </si>
  <si>
    <t>საძირკველში მონოლითური რკ/ბეტონის კედლის მოწყობა, ბეტონის მარკა B-25 M350, არმატურა (1.001 ტ)</t>
  </si>
  <si>
    <t>ბეტონი B-25 M350,</t>
  </si>
  <si>
    <t>არმატურა 8 A240c</t>
  </si>
  <si>
    <t>ხის ძელი</t>
  </si>
  <si>
    <t>სამშენებლო ქანჩი</t>
  </si>
  <si>
    <t>ლენტური საძირკვლის ჰიდროიზოლაცია ბიტუმის მასტიკით 2 ფენად</t>
  </si>
  <si>
    <t>გადახურვის მონოლითური რკბ. ფილის მოწყობა 0.00 ნიშნულზე, ბეტონის მარკა B-25 M350, არმატურა (0.966 ტ)</t>
  </si>
  <si>
    <t>გადახურვის მონოლითური რკბ. ფილის მოწყობა 3.16 ნიშნულზე, ბეტონის მარკა B-25 M350, არმატურა (1.283 ტ)</t>
  </si>
  <si>
    <t>მონოლითური რკბ. მ.ს -1 მოწყობა, ბეტონის მარკა B-25 M350, არმატურა 0.608 ტ</t>
  </si>
  <si>
    <t>ბეტონი B-25 M350</t>
  </si>
  <si>
    <t>არმატურა III (A500c) 22 მმ</t>
  </si>
  <si>
    <t>არმატურა I (A240c) 8მმ</t>
  </si>
  <si>
    <t>ფიცარი II ხ. 40 მმ</t>
  </si>
  <si>
    <t>ფიცარი III ხ. 40 მმ</t>
  </si>
  <si>
    <t>მონოლითური რკბ. რიგელის მ.რ-1 მოწყობა, ბეტონის მარკა B-25 M350 , არმატურა 0.891 ტ</t>
  </si>
  <si>
    <t>არმატურა III (A500c) 18 მმ</t>
  </si>
  <si>
    <t>მონოლითური რკბ. რიგელის მ.რ-2 მოწყობა, ბეტონის მარკა B-25 M350 , არმატურა 0.385 ტ</t>
  </si>
  <si>
    <t>მონოლითური რკბ. ზღუდარის მოწყობა, ბეტონის მარკა B-25 M350, არმატურა (0.02 ტ)</t>
  </si>
  <si>
    <t>არმატურა AIII (A500c) 10მმ</t>
  </si>
  <si>
    <t>სარინელის ქვეშ ხრეშის (0-56 მმ ფრაქცია) ფენის მოწყობა</t>
  </si>
  <si>
    <t>ხრეში (0-56 მმ ფრაქცია)</t>
  </si>
  <si>
    <t>რკ/ბეტონის სარინელის მოწყობა ბეტონის მარკა B25 მოწყობა,</t>
  </si>
  <si>
    <t>ბეტონი B25</t>
  </si>
  <si>
    <t>ტიხრების ამოშენება წვრილი სამშენებლო ბლოკით (40X10X20) სმ</t>
  </si>
  <si>
    <t>კედლებზე XPS დამათბობელი ფილების 50მმ შეძენა, მოწყობა წებოს გამოყენებით,</t>
  </si>
  <si>
    <t>მთლიანი ფასადის შეღებვა ფასადის საღებავით.</t>
  </si>
  <si>
    <t>კარებების ჩამოსაკიდი ჩარჩოს შეძენა, მოწყობა</t>
  </si>
  <si>
    <t>კუთხოვანა 100*100*7 L=10.8 მ.</t>
  </si>
  <si>
    <t>ლითონის კარების შეძენა და მონტაჟი (80X230)სმ (2 ცალი)</t>
  </si>
  <si>
    <t>ლითონის კარები შემადგენლობით:</t>
  </si>
  <si>
    <t>მილკვადრატი 50*50*5 L=12.4 მ. (76.16 კგ)</t>
  </si>
  <si>
    <t>მილკვადრატი 50*40*3 L=6.0 მ. (23.6 კგ)</t>
  </si>
  <si>
    <t>ფოლადის ფურცელი δ=1.5მმ. 8 მ2 (90.4კგ)</t>
  </si>
  <si>
    <t>ლითონის გისოსის (3 ცალი) ზომ. 70X50 მმ; 110X90 მმ შეძენა, მონტაჟი ლითონის მილკვადრა- ტით 15X15 მმ (13.2 მ)</t>
  </si>
  <si>
    <t>ლითონის გისოსი შემადგენლო- ბით: ლითონის მილკვადრატით 15X15 მმ L=13.2 მ (3 ცალი)</t>
  </si>
  <si>
    <t>ლითონის კარებების და ცხაურების შეღებვა ანტიკორო- ზიული ზეთოვანი საღებავით 2-ფენა</t>
  </si>
  <si>
    <t>ანტიკოროზიული ზეთოვანი საღებავი</t>
  </si>
  <si>
    <t>მეტალოპლასტმასის ფანჯრების შეძენა, მოწყობა (70X50)მმ (3 ცალი); (110X90)მმ (2 ცალი)</t>
  </si>
  <si>
    <t>მეტალოპლასტმასის ფანჯარა (70X50)მმ (3 ცალი); (110X90)მმ (2 ცალი)</t>
  </si>
  <si>
    <t>მწერების დამცავი ბადის შეძენა, მოწყობა</t>
  </si>
  <si>
    <t>დაფერილი ფოლადის ფურცლის 0.5მმ. ფართუკი ფანჯრებისთვის შეძენა მოწყობა (110X90) (2 ცალი); (70X50) (3 ცალი);</t>
  </si>
  <si>
    <t>კედლების შიდა ზედაპირის შელესვა ქვიშა-ცემენტის ხსნარით.</t>
  </si>
  <si>
    <t>ჭერის ლესვა ქვიშა-ცემენტის ხსნარით</t>
  </si>
  <si>
    <t>ქვიშა-ცემენტის ხსნარი,</t>
  </si>
  <si>
    <t>კედლების შიდა ზედაპირის შეფითხვნა-დაზუმფარება და წყალემულსიის საღებავით შეღებვა.</t>
  </si>
  <si>
    <t>ნესტგამძლე ფითხი</t>
  </si>
  <si>
    <t>ჭერის შეფითხვნა-დაზუმფარება და წყალემულსიის საღებავით შეღებვა.</t>
  </si>
  <si>
    <t>იატაკის თბოიზოლაცია XPS დამათბობელი ფილების 50მმ შეძენა, მოწყობა წებოს გამოყენებით,</t>
  </si>
  <si>
    <t>კედლებზე კერამიკული ფილების გაკვრა (სან-კვანძში)</t>
  </si>
  <si>
    <t>მეტალოპლასტმასის კარებების (80X210)სმ შეძენა, მოწყობა (2 ცალი)</t>
  </si>
  <si>
    <t>XPS დამათბობელი ფილების 50მმ შეძენა, მოწყობა წებოს გამოყენებით,</t>
  </si>
  <si>
    <t>სახურავზე ქვიშა ცემენტის ხსნარით მოჭიმვის მოწყობა 20-80 მმ</t>
  </si>
  <si>
    <t>სახურავზე მავთულბადის შეძენა, მოწყობა Ø4 მმ ბიჯით 100X100მმ</t>
  </si>
  <si>
    <t>მავთულბადე Ø4 მმ ბიჯით 100X100 მმ</t>
  </si>
  <si>
    <t>სახურავზე 2 ფენა ლინოკრომის მოწყობა</t>
  </si>
  <si>
    <t>თუნუქის ფურცელი δ=0.5მმ.</t>
  </si>
  <si>
    <t>წყალგამყვანი ღარის დასამაგრე- ბელი ფოლადის ზოლოვანის შეძენა, მოწყობა 900X45X5 მმ (13.0 მ)</t>
  </si>
  <si>
    <t>ფოლადის ზოლოვანი 900X45X5 მმ</t>
  </si>
  <si>
    <t>ფოლადის მილკვადრატის 80*50*4მმ შეძენა, მოწყობა (13.0 მ)</t>
  </si>
  <si>
    <t>მილკვადრატი 80*50*4მმ. (13.0 მ)</t>
  </si>
  <si>
    <t>დაფერილი ლითონის წუალგა- მყვანი ღარის d=175მმ. შეძენა, მოწყობა</t>
  </si>
  <si>
    <t>დაფერილი ლითონის წუალგამყვანი ღარის d=175მმ</t>
  </si>
  <si>
    <t>კავი</t>
  </si>
  <si>
    <t>დაფერილი ლითონის წყალჩამყვანი მილი d=100მმ. შეძენა, მოწყობა</t>
  </si>
  <si>
    <t>სარინელისთვის ხრეშის ფენის სისქით 10 სმ. მოწყობა,</t>
  </si>
  <si>
    <t>ხრეში</t>
  </si>
  <si>
    <t>სარინელისთვის B15 ბეტონის ფენის სისქით 10 სმ მოწყობა,</t>
  </si>
  <si>
    <t>ბეტონი B15</t>
  </si>
  <si>
    <t>შიდა გაყვანილობა წყალსადენი და კანალიზაცია</t>
  </si>
  <si>
    <t>კანალიზაციის პოლიეთილენის მილის შეძენა, მონტაჟი d=100 მმ</t>
  </si>
  <si>
    <t>კანალიზაციისპოლიეთილენის მილის შეძენა, მონტაჟი d=50 მმ</t>
  </si>
  <si>
    <t>პოლიეთილენის მუხლი d=100 მმ 45°</t>
  </si>
  <si>
    <t>პოლიეთილენის მუხლი d=50 მმ 90°</t>
  </si>
  <si>
    <t>პოლიეთილენის მუხლი d=50 მმ 45°</t>
  </si>
  <si>
    <t>რევიზიის შეძენა, მოწყობა d=100 მმ</t>
  </si>
  <si>
    <t>რევიზია d=100 მმ</t>
  </si>
  <si>
    <t>პოლიეთილენის გადამყვანის შეძენა, მოწყობა d=100X50 მმ</t>
  </si>
  <si>
    <t>პოლიეთილენის გადამყვანი d=100X50 მმ</t>
  </si>
  <si>
    <t>ხელსაბანის ონკანით, სიფონით შეძენა, მოწყობა</t>
  </si>
  <si>
    <t>უნიტაზი გოფრეთი და შლანგით</t>
  </si>
  <si>
    <t>პოლიპლოპირენის PPR PN 16 d=50 მმ მილის შეძენა, მონტაჟი</t>
  </si>
  <si>
    <t>პოლიპლოპირენის PPR PN 16 d=50 მმ მილი</t>
  </si>
  <si>
    <t>პოლიპლოპირენის PPR PN 16 d=50 მმ მილის ჰიდრავლიკური გამოცდა</t>
  </si>
  <si>
    <t>პოლიპლოპირენის PPR PN 16 d=50 მმ მილის გარეცხვა ქლორიანი წყლით</t>
  </si>
  <si>
    <t>პოლიპლოპირენის PPR PE 100 SDR 11 PN 16 მილის და ფასონური ნაწილების შეძენა, მონტაჟი d=25 მმ</t>
  </si>
  <si>
    <t>პოლიპლოპირენის PPR PE 100 SDR 11 PN 16 d=25 მმ</t>
  </si>
  <si>
    <t>პოლიპლოპირენის PPR PE 100 SDR 11 PN 16 d=25 მმ მილის ჰიდრავლიკური გამოცდა</t>
  </si>
  <si>
    <t>პოლიპლოპირენის PPR PE 100 SDR 11 PN 16 d=25 მმ მილის გარეცხვა ქლორიანი წყლით</t>
  </si>
  <si>
    <t>პოლიპლოპირენის PPR PE 100 SDR 11 PN 16 მილის და ფასონური ნაწილების შეძენა, მონტაჟი d=20 მმ</t>
  </si>
  <si>
    <t>პოლიპლოპირენის PPR PE 100 SDR 11 PN 16 d=20 მმ</t>
  </si>
  <si>
    <t>პოლიპლოპირენის PPR PE 100 SDR 11 PN 16 d=20 მმ მილის ჰიდრავლიკური გამოცდა</t>
  </si>
  <si>
    <t>პოლიპლოპირენის PPR PE 100 SDR 11 PN 16 d=20 მმ მილის გარეცხვა ქლორიანი წყლით</t>
  </si>
  <si>
    <t>პოლიპროპილენის მუხლი d=25 მმ 900</t>
  </si>
  <si>
    <t>პოლიპროპილენის მუხლი d=20 მმ 900</t>
  </si>
  <si>
    <t>პოლიპროპილენის სამკაპი d=50 მმ</t>
  </si>
  <si>
    <t>პოლიპროპილენის სამკაპი d=25X20X25 მმ</t>
  </si>
  <si>
    <t>პოლიპროპილენის გადამყვანი d=50X25 მმ</t>
  </si>
  <si>
    <t>პოლიპროპილენის გადამყვანი d=50X20 მმ</t>
  </si>
  <si>
    <t>პოლიპროპილენის ქურო d=25 მმ</t>
  </si>
  <si>
    <t>პოლიპროპილენის ქურო d=20 მმ</t>
  </si>
  <si>
    <t>პოლიპროპილენის ქურო გ/ხრ. d=50X11/2 მმ</t>
  </si>
  <si>
    <t>პოლიპროპილენის ქურო გ/ხრ. d=25X3/4მმ</t>
  </si>
  <si>
    <t>ამერიკანკა გ/ხრ. d=50X11/4 მმ</t>
  </si>
  <si>
    <t>ამერიკანკა გ/ხრ. d=25X3/4 მმ</t>
  </si>
  <si>
    <t>ქურო შ/რ. d=20X1/2 მმ</t>
  </si>
  <si>
    <t>მუხლი შ/ხრ. d=20X1/2 მმ</t>
  </si>
  <si>
    <t>პოლიპროპილენის მუხლის PPR d=50მმ 900 შეძენა, მოწყობა</t>
  </si>
  <si>
    <t>პოლიპროპილენის მუხლი PPR d=50მმ 900</t>
  </si>
  <si>
    <t>პოლიპროპილენის ქუროს PPR d=50მმ შეძენა, მოწყობა</t>
  </si>
  <si>
    <t>პოლიპროპილენის ქურო PPR d=50მმ</t>
  </si>
  <si>
    <t>ვენტილის შეძენა, მოწყობა d=32 მმ</t>
  </si>
  <si>
    <t>ვენტილი d=32 მმ</t>
  </si>
  <si>
    <t>ვენტილის შეძენა, მოწყობა d=20მმ</t>
  </si>
  <si>
    <t>ვენტილი d=20 მმ</t>
  </si>
  <si>
    <t>ვენტილის შეძენა, მოწყობა "არკო" 1/2</t>
  </si>
  <si>
    <t>ვენტილი "არკო" 1/2</t>
  </si>
  <si>
    <t>გრუნტის დამუშავება ხელით, გვერძე დაყრით (საკაბელო ტრანშეისთვის) (L=35+45 მ; b=0.3მ; h=0.7მ )</t>
  </si>
  <si>
    <t>ქვიშის ფენის მოწყობა, კაბელის ქვეშ (4.5 მ3) h=0.2მ</t>
  </si>
  <si>
    <t>ქვიშა</t>
  </si>
  <si>
    <t>თხრილის შევსება ადგილო- ბრივი გაფხვიერებული გრუნტით, ხელით დატკეპნა</t>
  </si>
  <si>
    <t>ნარჩი გრუნტის მოსწორება ადგილზე ხელით</t>
  </si>
  <si>
    <t>თხრილის დამიწების კერის (ორმოს) შევსება ადგილობრი- ვი გრუნტით, ხელით დატკეპნა</t>
  </si>
  <si>
    <t>სასიგნალო ლენტის შეძენა და მოწყობა ტრანშეაში</t>
  </si>
  <si>
    <t>0.4 კვ. ელ. გამანაწილებელი ლითონის კარადის ავტომა- ტური ამომრთველებისთვის (350X300X120) საკეტით შეძენა და მონტაჟი</t>
  </si>
  <si>
    <t>0.4 კვ. ელ. გამანაწილებელი ლითონის კარადა ავტომა- ტური ამომრთველებისთვის (350X300X120) საკეტით</t>
  </si>
  <si>
    <t>სამფაზა ავტომატური ამომრთველების 63 ა, 380 ვ. შეძენა და მონტაჟი</t>
  </si>
  <si>
    <t>ავტომატური ამომრთველი 3 ფაზა 63ა. 380 ვ.</t>
  </si>
  <si>
    <t>სამფაზა ავტომატური ამომრთველების 50 ა, 380 ვ. შეძენა და მონტაჟი</t>
  </si>
  <si>
    <t>ავტომატური ამომრთველი 3 ფაზა 50ა. 380 ვ.</t>
  </si>
  <si>
    <t>სამფაზა ავტომატური ამომრთველების 25 ა, 380 ვ. შეძენა და მონტაჟი</t>
  </si>
  <si>
    <t>ავტომატური ამომრთველი 3 ფაზა 25 ა. 380 ვ.</t>
  </si>
  <si>
    <t>ერთფაზა ავტომატური ამომრთველების 25 ა; 0.22კვ. დიფ. დაცვით შეძენა და მონტაჟი</t>
  </si>
  <si>
    <t>ელ. ავტომატი ერთ ფაზა 25 ა; 0.22კვ. დიფ. დაცვით</t>
  </si>
  <si>
    <t>ერთფაზა ავტომატური ამომრთველების 25 ა; 0.22კვ. შეძენა და მონტაჟი</t>
  </si>
  <si>
    <t>ელ. ავტომატი ერთ ფაზა 25 ა; 0.22კვ.</t>
  </si>
  <si>
    <t>ერთფაზა ავტომატური ამომრთველების 16 ა; 0.22კვ. შეძენა და მონტაჟი</t>
  </si>
  <si>
    <t>ელ. ავტომატი ერთ ფაზა 16 ა; 0.22კვ.</t>
  </si>
  <si>
    <t>ერთ ფაზა ავტომატური ამომრთველების 10 ა; 0.22კვ. შეძენა და მონტაჟი</t>
  </si>
  <si>
    <t>ელ. ავტომატი ერთ ფაზა 10 ა; 0.22კვ.</t>
  </si>
  <si>
    <t>სპილენძის ძარღვებიანი ორმაგი იზოლაციით კაბელის შეძენა და მონტაჟი კვეთით: (5X16) მმ2 0.4 კვ.</t>
  </si>
  <si>
    <t>სპილენძის ძარღვებიანი ორმაგი იზოლაციით კაბელი კვეთით: (5X16) მმ2 0.4 კვ.</t>
  </si>
  <si>
    <t>სპილენძის ძარღვებიანი ორმაგი იზოლაციით კაბელის შეძენა და მონტაჟი კვეთით: (5X10) მმ2 0.4 კვ.</t>
  </si>
  <si>
    <t>სპილენძის ძარღვებიანი ორმაგი იზოლაციით კაბელი კვეთით: (5X10) მმ2 0.4 კვ.</t>
  </si>
  <si>
    <t>სპილენძის ძარღვებიანი ორმაგი იზოლაციით კაბელის შეძენა და მონტაჟი კვეთით: (5X4) მმ2 0.4 კვ.</t>
  </si>
  <si>
    <t>სპილენძის ძარღვებიანი ორმაგი იზოლაციით კაბელი კვეთით: (5X4) მმ2 0.4 კვ.</t>
  </si>
  <si>
    <t>სპილენძის ძარღვებიანი ორმაგი იზოლაციით კაბელის შეძენა და მონტაჟი კვეთით: (5X2.5) მმ2 0.4 კვ.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</si>
  <si>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</si>
  <si>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გამტარი კვეთით (3X2.5) მმ2 0.22 ვ.</t>
  </si>
  <si>
    <t>სპილენძის ძარღვებიანი ორმაგი იზოლაციით კაბელის შეძენა და მონტაჟი კვეთით: (3X1.5) მმ2 0.4 კვ.</t>
  </si>
  <si>
    <t>სპილენძის ძარღვებიანი ორმაგი იზოლაციით კაბელი კვეთით: (3X1.5) მმ2 0.4 კვ.</t>
  </si>
  <si>
    <t>სპილენძის ძარღვებიანი გამტარი შეძენა და მოწყობა კვეთით: (3X1.5) მმ2 0.22 კვ.</t>
  </si>
  <si>
    <t>სპილენძის ძარღვებიანი გამტარი კვეთით (3X1.5) მმ2 0.22 ვ.</t>
  </si>
  <si>
    <t>LED სანათი დიოდებით სიმძ. 1X30 ვტ. 220 ვ. შეძენა და მოწყობა დაცვის ხარისხი IP56 (ტენ-ნესტ შეუღწევადი)</t>
  </si>
  <si>
    <t>LED სანათი დიოდებით სიმძ. 20 ვტ. 220 ვ. დაცვის ხარისხი IP56</t>
  </si>
  <si>
    <t>LED სანათი დიოდებით სიმძ. 1X30 ვტ. 220 ვ. შეძენა და მოწყობა დაცვის ხარისხი IP65 (ფეთქებად საწინააღმდეგო)</t>
  </si>
  <si>
    <t>LED სანათი დიოდებით სიმძ. 20 ვტ. 220 ვ. დაცვის ხარისხი IP65 (ფეთქებად საწინა-აღმდეგო)</t>
  </si>
  <si>
    <t>LED სანათი დიოდებით სიმძ. 15 ვტ. 220 ვ. შეძენა და მოწყობა დაცვის ხარისხი IP68 დახურული ტიპის</t>
  </si>
  <si>
    <t>LED სანათი დიოდებით სიმძ. 15 ვტ. 220 ვ. დაცვის ხარისხი IP68</t>
  </si>
  <si>
    <t>გამანაწილებელი კოლოფის მომჭერების რიგით 2.5 მმ2 შეძენა და მოწყობა</t>
  </si>
  <si>
    <t>შტეპსელური როზეტის დამი- წების კონტაქტით ჰერმეტული შესრულებით (ღია დაყენებით) შეძენა და მოწყობა 230 ვ. 10 ა.</t>
  </si>
  <si>
    <t>შტეპსელური როზეტი დამიწების კონტაქტით ჰერმეტული შესრულებით 230 ვ. 10 ა.</t>
  </si>
  <si>
    <t>შტეპსელური როზეტის დამიწების კონტაქტით ჰერმეტული შესრულებით შეძენა და მოწყობა 230 ვ. 10 ა.</t>
  </si>
  <si>
    <t>ორ კლავიშიანი ამომრთველის ჰერმეტული შესრულებით შეძენა და მოწყობა 220ვ. 10 ა.</t>
  </si>
  <si>
    <t>ორ კლავიშიანი ამომრთველი 220ვ. 10ა</t>
  </si>
  <si>
    <t>ორ კლავიშიანი ამომრთველის კოლოფი</t>
  </si>
  <si>
    <t>პლასტმასის გოფრირებული ორმაგი ფენილით მილის შეძენა და მოწყობა d=25 მმ</t>
  </si>
  <si>
    <t>პლასტმასის გოფრირებული მილი ორმაგი ფენილით d=25 მმ</t>
  </si>
  <si>
    <t>კაბელის გატარება პლასტმასის გოფრირებულ მილში</t>
  </si>
  <si>
    <t>პლასტმასის საკაბელო არხის (25X16)მმ შეძენა და მოწყობა</t>
  </si>
  <si>
    <t>პლასტმასის საკაბელო არხი (25X16)მმ</t>
  </si>
  <si>
    <t>პლასტმასის საკაბელო არხის (40X25მმ შეძენა და მოწყობა</t>
  </si>
  <si>
    <t>პლასტმასის საკაბელო არხი (40X25)მმ</t>
  </si>
  <si>
    <t>სპილ. ერთ ძარღვიანი შიშველი (ელ. ფარების დამიწებისთვის) სადენი 10 მმ2</t>
  </si>
  <si>
    <t>სპილ. შიშველი სადენი 10 მმ2</t>
  </si>
  <si>
    <t>ზოლოვანი ფოლადი (4X25)მმ</t>
  </si>
  <si>
    <t>ზოლოვანი ფოლადი (4X40)მმ</t>
  </si>
  <si>
    <t>ფოლადის გალვანიზირებული გლინულას შეძენა და მონტაჟი დამიწებისათვის 16 მმ l=2.0მ;</t>
  </si>
  <si>
    <t>ფოლადის გალვანიზირებული გლინულა 16 მმ l=2მ; (3 ცალი)</t>
  </si>
  <si>
    <t>სპილენძის კაბელის ბოლოების დამუშავება და მიერთება</t>
  </si>
  <si>
    <t>სპილენძის საკაბელო ბუნიკის შეძენა და მონტაჟი კვეთით: 16 მმ2 0.4 კვ.</t>
  </si>
  <si>
    <t>სპილენძის საკაბელო ბუნიკი კვეთით: 16 მმ2 0.4 კვ.</t>
  </si>
  <si>
    <t>სპილენძის საკაბელო ბუნიკის შეძენა და მონტაჟი კვეთით: 10 მმ2 0.4 კვ.</t>
  </si>
  <si>
    <t>სპილენძის საკაბელო ბუნიკი კვეთით: 10 მმ2 0.4 კვ.</t>
  </si>
  <si>
    <t>სპილენძის კაბელის შემოყვანა სატუმბოში კვეთით: 16 მმ2 0.4 კვ.</t>
  </si>
  <si>
    <t>ელექტრო გამათბობელის 0.22 კვ. 2.5 კვტ. შეძენა და მოწყობა</t>
  </si>
  <si>
    <t>ელექტრო გამათბობელის 0.22 კვ. 2.5 კვტ</t>
  </si>
  <si>
    <t>გამწოვი ვენტილიატორის 0.22 კვ. 0.3 კვტ. შეძენა და მოწყობა</t>
  </si>
  <si>
    <t>გამწოვი ვენტილიატორი 0.22 კვ. 0.3 კვტ</t>
  </si>
  <si>
    <t>საშიბერო შენობაში ტექნოლოგიური სამონტაჟო სამუშაოები</t>
  </si>
  <si>
    <t>ელექტრო ტუმბოს, წარმადობით: Q=5 მ3/სთ; H=30.0 მ; N=1.1 კვტ. მშრალი სვლის დაცვით, მიწასთან მოკლე შერთვის დაცვით) შეძენა და მონტაჟი</t>
  </si>
  <si>
    <t>ელექტრო ტუმბოს, წარმადობით: Q=5 მ3/სთ; H=30.0 მ; N=1.1 კვტ. მშრალი სვლის დაცვით</t>
  </si>
  <si>
    <t>ფოლადის მილყელის შეძენა და მოწყობა d=32 მმ L=0.12 მ (2 ცალი)</t>
  </si>
  <si>
    <t>ფოლადის მილყელი d=32 მმ L=0.12 მ</t>
  </si>
  <si>
    <t>ფოლადის მილყელის შეძენა და მოწყობა d=40 მმ L=0.15 მ (1 ცალი)</t>
  </si>
  <si>
    <t>ფოლადის მილყელი d=40 მმ L=0.15 მ</t>
  </si>
  <si>
    <t>ფოლადის მილზე d=40 მმ მილყელისთვის გარე ხრახნით მოწყობა ცალ მხარეს L=0.15 მ (1 ცალი)</t>
  </si>
  <si>
    <t>ფოლადის მილყელის შეძენა და მოწყობა d=32 მმ L=0.1 მ (2 ცალი)</t>
  </si>
  <si>
    <t>ფოლადის მილყელი d=32 მმ L=0.1 მ</t>
  </si>
  <si>
    <t>ფოლადის მილზე d=32 მმ მილყელისთვის გარე ხრახნის მოწყობა ცალ მხარეს L=0.1 მ (2 ცალი)</t>
  </si>
  <si>
    <t>ფოლადის მუხლის შეძენა და მოწყობა d=32 მმ 900 (2 ცალი)</t>
  </si>
  <si>
    <t>ფოლადის მუხლი d=32 მმ 900</t>
  </si>
  <si>
    <t>თითბერის ვენტილის dn-40 მმ შ/ხ შეძენა მონტაჟი</t>
  </si>
  <si>
    <t>თითბერის ვენტილი dn-40 მმ შ/ხ</t>
  </si>
  <si>
    <t>თითბერის ვენტილის dn-32 მმ შ/ხ შეძენა მონტაჟი</t>
  </si>
  <si>
    <t>თითბერის ვენტილი dn-32 მმ შ/ხ</t>
  </si>
  <si>
    <t>თითბერის ფილტრის dn-40 მმ შ/ხ შეძენა მონტაჟი</t>
  </si>
  <si>
    <t>თითბერის ფილტრი dn-40 მმ</t>
  </si>
  <si>
    <t>გადამყვანის პოლ/ფოლ. (PPR ამერიკანკა) შეძენა, მოწყობა d=50/1½'' მმ, გ/ხ</t>
  </si>
  <si>
    <t>გადამყვანის პოლ/ფოლ. (PPR ამერიკანკა) d=50/1½'' მმ, გ/ხ</t>
  </si>
  <si>
    <t>გადამყვანის პოლ/ფოლ. (PPR ამერიკანკა) შეძენა, მოწყობა d=50/1¼'' მმ, გ/ხ</t>
  </si>
  <si>
    <t>გადამყვანის პოლ/ფოლ. (PPR ამერიკანკა) d=50/1¼'' მმ, გ/ხ</t>
  </si>
  <si>
    <t>გადამყვანის პოლ/ფოლ. (PPR ამერიკანკა) შეძენა, მოწყობა d=40/1'' მმ, გ/ხ</t>
  </si>
  <si>
    <t>გადამყვანის პოლ/ფოლ. (PPR ამერიკანკა) d=40/1'' მმ, გ/ხ</t>
  </si>
  <si>
    <t>თითბერის უკუსარქველის dn-32 მმ შ/ხ შეძენა მონტაჟი</t>
  </si>
  <si>
    <t>თითბერის უკუსარქველი dn-32 მმ შ/ხ</t>
  </si>
  <si>
    <t>პოლიპროპილენის მუხლის PPR d=50მმ 450 შეძენა, მოწყობა</t>
  </si>
  <si>
    <t>პოლიპროპილენის მუხლი PPR d=50მმ 450</t>
  </si>
  <si>
    <t>პოლიპროპილენის გადამყვანის PPR d=50/40 მმ შეძენა, მოწყობა</t>
  </si>
  <si>
    <t>პოლიპროპილენის გადამყვანი PPR d=50/40 მმ</t>
  </si>
  <si>
    <t>პოლიპროპილენის სამკაპის PPR d=50/40 მმ შეძენა, მოწყობა</t>
  </si>
  <si>
    <t>პოლიპროპილენის სამკაპი PPR d=50/40 მმ</t>
  </si>
  <si>
    <t>არსებული ფოლადის მილის d=250 მმ-იანი მილის ჩაჭრა</t>
  </si>
  <si>
    <t>ფოლადის მილყელის შეჭრა d=40 მმ (L=0.15მ) არსებულ d=250მმ ფოლადის მილზე</t>
  </si>
  <si>
    <t>ფოლადის მილყელის შეჭრა d=32 მმ (L=0.12მ) არსებულ d=250მმ ფოლადის მილზე</t>
  </si>
  <si>
    <t>ტუმბოსთვის გადახურვის მოწყობა მილკვადრათებით და თუნუქის ფურცლით ლითონის ფურცლით (1 ადგილი)</t>
  </si>
  <si>
    <t>თუნუქის ფურცელი (1200X1200X0.5) (1 ცალი)</t>
  </si>
  <si>
    <t>ტუმბოს საძირკვლის ქვეშ ბეტონის მომზადება ბეტონი B-7.5</t>
  </si>
  <si>
    <t>ტუმბოს მონოლითური ბეტონის საძირკვლის, მოწყობა მარკა B-15,</t>
  </si>
  <si>
    <t>ჩასატანებელი ჩდ-1 დეტალის შეძენა, მოწყობა ფოლადის ფურცელი 120X120X6 (4 ცალი)</t>
  </si>
  <si>
    <t>არმატურა A500c 12 მმ</t>
  </si>
  <si>
    <t>რკ/ბეტონის კედლზე ხვრელების მოწყობა (მილის დასამაგრებლად)</t>
  </si>
  <si>
    <t>პოლიპროოილენის მილის მიმაგრება ჭის კედელზე ლითონის სამაგრებით</t>
  </si>
  <si>
    <t>სამშენებლო ანკერი AIII A500c 12 მმ (3 ცალი) L=480 მმ.</t>
  </si>
  <si>
    <t>მილის სამაგრი</t>
  </si>
  <si>
    <t>საშიბეროს და საქლორატოროს კედელში პოლიპროპილენის d=50 მმ მილის გასატარებლად კედლში ხვრელის ამოჭრა</t>
  </si>
  <si>
    <t>პოლიპროპილენის მილის d=50 მმ შეფუთვა თბოსაიზოლაციო მასალით (ფოლგირებული მინაბამბით) (L=25.0 მ)</t>
  </si>
  <si>
    <t>მინაბამბა ფოლგიანი</t>
  </si>
  <si>
    <t>IV კატ. გრუნტის დამუშავება ექსკავატორით ჩამჩის მოცულობით 0.5 მ3 გვერდზე დაყრით</t>
  </si>
  <si>
    <t>IV კატ. გრუნტის დამუშავება მცირე გაბარიტიან ექსკავატორით ჩამჩის მოცულობით 0.5 მ3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</si>
  <si>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</si>
  <si>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</si>
  <si>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</si>
  <si>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ჭის ქვეშ ხრეშის (ფრაქცია 0-40 მმ) ბალიშის მოწყობა 10 სმ</t>
  </si>
  <si>
    <t>ქვიშა-ხრეშოვანი ნარევი (ფრაქცია 0-40 მმ)</t>
  </si>
  <si>
    <t>გაზინთული (გაპოხილი) თოკი ჩობალებისათვის (15.31 მ)</t>
  </si>
  <si>
    <t>ჭის გარე ზედაპირის ჰიდროიზოლაცია ბიტუმ-ზეთოვანი მასტიკით 2 ფენად შეძენა და მოწყობა</t>
  </si>
  <si>
    <t>ბიტუმ-ზეთოვანი</t>
  </si>
  <si>
    <t>წყალსადენის პოლიპროპილენის მილის PPR PN 16 d=50 მმ შეძენა, მონტაჟი</t>
  </si>
  <si>
    <t>წყალსადენის პოლიპროპილენის მილი PPR PN 16 d=50 მმ</t>
  </si>
  <si>
    <t>წყალსადენის პოლიეთილენის მილის PE 100 SDR 11 PN16 d=50 მმ ჰიდრავლიკური გამოცდა</t>
  </si>
  <si>
    <t>წყალსადენის პოლიეთილენის მილის გარეცხვა ქლორიანი წყლით PE 100 SDR 11 PN 16 d=50 მმ</t>
  </si>
  <si>
    <t>პოლიპროპილენის მუხლის PPR d=50მმ 300 შეძენა, მოწყობა</t>
  </si>
  <si>
    <t>პოლიპროპილენის მუხლი PPR d=50მმ 300</t>
  </si>
  <si>
    <t>ჩობალის შეძენა და მოწყობა D=114მმ (3 ცალი) (საქლორატოროში)</t>
  </si>
  <si>
    <t>სასიგნალო ლენტის (შიდა მხრიდან უჟანგავი ზოლით) შეძენა და მოწყობა თხრილში</t>
  </si>
  <si>
    <t>სადრენაჟო ჭის ქვეშ მსხვილმარცვ- ლოვანი ღორღის (ფრაქცია 40-80 მმ) ბალიშის მოწყობა 30 სმ</t>
  </si>
  <si>
    <t>ღორღი (ფრაქცია 40-80 მმ)</t>
  </si>
  <si>
    <t>რ/ბ ანაკრები წრიული ჭის D=1000 მმ Hსრ=1800 მმ (1 კომპ) შეძენა-მონტაჟი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 (სადრენაჟო ჭა)</t>
  </si>
  <si>
    <t>რკ/ბ რგოლი კბილებით D=1000 მმ H=1000 მმ (იხ. პროექტი)</t>
  </si>
  <si>
    <t>რკ/ბ რგოლი კბილებით D=1000 მმ H=500 მმ (იხ. პროექტი)</t>
  </si>
  <si>
    <t>რკ/ბ გადახურვის მრგვალი ფილა D=1200 მმ (იხ. პროექტი)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</si>
  <si>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</si>
  <si>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</si>
  <si>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</si>
  <si>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წყალსადენის ოთხკუთხა მონოლითური რკ/ბეტონის ჭის მოწყობა 1500X1500X1500მ (1 ცალი) (სეპტიკური ჭა)</t>
  </si>
  <si>
    <t>ჭის ქვეშ ხრეშის (ფრაქცია 0-40 მმ) ბალიშის მოწყობა 30 სმ</t>
  </si>
  <si>
    <t>ხრეში (ფრაქცია 0-40 მმ)</t>
  </si>
  <si>
    <t>ჭის ქვეშ ბეტონის მომზადება ბეტონი B-7.5</t>
  </si>
  <si>
    <t>რკ/ბ.ჭის ძირის მოწყობა, ბეტონის მარკა B-25, M-350 არმატურა 0.12 ტ</t>
  </si>
  <si>
    <t>ბეტონი B-25 M-350</t>
  </si>
  <si>
    <t>არმატურა АIII A500c კლასის 12მმ</t>
  </si>
  <si>
    <t>არმატურა АI A240c კლასის 8მმ</t>
  </si>
  <si>
    <t>ძელი III ხ. 40-60მმ</t>
  </si>
  <si>
    <t>ფიცარი ჩამოგანული III ხ. 25-32მმ</t>
  </si>
  <si>
    <t>ფიცარი ჩამოგანული III ხ. 40მმ</t>
  </si>
  <si>
    <t>რკ/ბ.ჭის კედლების მოწყობა, ბეტონის მარკა B-25 M-350, არმატურა 0.2068 ტ</t>
  </si>
  <si>
    <t>არმატურა АIII A500c კლასის 12 მმ</t>
  </si>
  <si>
    <t>არმატურა АIII A500c კლასის 8 მმ</t>
  </si>
  <si>
    <t>არმატურა АI A240c კლასის 8 მმ</t>
  </si>
  <si>
    <t>რკ/ბ. გადახურვის ფილის მოწყობა, ბეტონის მარკა B-25 M-350 არმატურა 0.066 ტ</t>
  </si>
  <si>
    <t>არმატურა АIII კლასის 12მმ</t>
  </si>
  <si>
    <t>არმატურა АIII კლასის 10მმ</t>
  </si>
  <si>
    <t>ფიცარი ჩამოგანული II ხ. 25-32მმ</t>
  </si>
  <si>
    <t>ფიცარი ჩამოგანული II ხ. 40მმ</t>
  </si>
  <si>
    <t>რკბ. გადახურვის ფილაში თუჯის ხუფის შეძენა და მონტაჟი</t>
  </si>
  <si>
    <t>თუჯის ხუფი ჩარჩოთი</t>
  </si>
  <si>
    <t>რკბ. გადახურვის ფილაში სამონტაჟო კაუჭების მოწყობა</t>
  </si>
  <si>
    <t>არმატურა AIII (A240c) 8მმ</t>
  </si>
  <si>
    <t>რ/ბ ანაკრები წრიული ჭის D=2000 მმ Hსრ=1900 მმ (1 კომპ) შეძენა-მონტაჟი, რკ/ბ მრგვალი ძირი , რკ/ბ რგოლები კბილებით (იხ. პროექტი), რკ/ბ გადახურვის ფილა (იხ. პროექტი) თუჯის მრგვალი ჩარჩო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</si>
  <si>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D=2300 მმ / H=1000 მმ (პროექტით)</t>
  </si>
  <si>
    <t>რკ/ბ რგოლი კბილებით D=2300 მმ / H=500 მმ (პროექტით)</t>
  </si>
  <si>
    <t>რკ/ბ მრგვალი ძირი D=2300 მმ (პროექტით)</t>
  </si>
  <si>
    <t>რკ/ბ გადახურვის ფილა მრგვალი D=2300 მმ ბეტონი B22.5 (M-300) (პროექტით)</t>
  </si>
  <si>
    <t>კონტრაქტორის მომსახურება</t>
  </si>
  <si>
    <t>კონტრაქტორის მასალა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</si>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</sst>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  <numFmt numFmtId="168" formatCode="_-* #,##0.00_р_._-;\-* #,##0.00_р_._-;_-* &quot;-&quot;??_р_._-;_-@_-"/>
    <numFmt numFmtId="170" formatCode="_(#,##0_);_(\(#,##0\);_(\ \-\ 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</font>
    <font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168" fontId="2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5">
    <xf numFmtId="0" fontId="0" fillId="0" borderId="0" xfId="0"/>
    <xf numFmtId="0" fontId="6" fillId="2" borderId="0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49" fontId="7" fillId="2" borderId="0" xfId="1" applyNumberFormat="1" applyFont="1" applyFill="1" applyBorder="1" applyAlignment="1">
      <alignment horizontal="center" vertical="center"/>
    </xf>
    <xf numFmtId="49" fontId="7" fillId="2" borderId="8" xfId="1" applyNumberFormat="1" applyFont="1" applyFill="1" applyBorder="1" applyAlignment="1">
      <alignment horizontal="center" vertical="center"/>
    </xf>
    <xf numFmtId="1" fontId="7" fillId="2" borderId="9" xfId="1" applyNumberFormat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49" fontId="7" fillId="2" borderId="11" xfId="1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165" fontId="7" fillId="2" borderId="12" xfId="1" applyNumberFormat="1" applyFont="1" applyFill="1" applyBorder="1" applyAlignment="1" applyProtection="1">
      <alignment horizontal="center" vertical="center"/>
      <protection locked="0"/>
    </xf>
    <xf numFmtId="2" fontId="7" fillId="2" borderId="12" xfId="1" applyNumberFormat="1" applyFont="1" applyFill="1" applyBorder="1" applyAlignment="1">
      <alignment horizontal="center" vertical="center"/>
    </xf>
    <xf numFmtId="2" fontId="7" fillId="2" borderId="12" xfId="1" applyNumberFormat="1" applyFont="1" applyFill="1" applyBorder="1" applyAlignment="1" applyProtection="1">
      <alignment horizontal="center" vertical="center"/>
    </xf>
    <xf numFmtId="165" fontId="7" fillId="2" borderId="12" xfId="1" applyNumberFormat="1" applyFont="1" applyFill="1" applyBorder="1" applyAlignment="1">
      <alignment horizontal="center" vertical="center"/>
    </xf>
    <xf numFmtId="165" fontId="7" fillId="2" borderId="12" xfId="2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2" fontId="7" fillId="2" borderId="12" xfId="0" applyNumberFormat="1" applyFont="1" applyFill="1" applyBorder="1" applyAlignment="1">
      <alignment horizontal="center" vertical="center"/>
    </xf>
    <xf numFmtId="49" fontId="7" fillId="2" borderId="11" xfId="3" applyNumberFormat="1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165" fontId="7" fillId="2" borderId="12" xfId="3" applyNumberFormat="1" applyFont="1" applyFill="1" applyBorder="1" applyAlignment="1">
      <alignment horizontal="center" vertical="center"/>
    </xf>
    <xf numFmtId="0" fontId="7" fillId="2" borderId="0" xfId="3" applyFont="1" applyFill="1" applyAlignment="1">
      <alignment vertical="center"/>
    </xf>
    <xf numFmtId="2" fontId="7" fillId="2" borderId="12" xfId="3" applyNumberFormat="1" applyFont="1" applyFill="1" applyBorder="1" applyAlignment="1">
      <alignment horizontal="center" vertical="center"/>
    </xf>
    <xf numFmtId="0" fontId="7" fillId="2" borderId="12" xfId="5" applyFont="1" applyFill="1" applyBorder="1" applyAlignment="1">
      <alignment horizontal="center" vertical="center"/>
    </xf>
    <xf numFmtId="167" fontId="7" fillId="2" borderId="12" xfId="5" applyNumberFormat="1" applyFont="1" applyFill="1" applyBorder="1" applyAlignment="1">
      <alignment horizontal="center" vertical="center"/>
    </xf>
    <xf numFmtId="0" fontId="7" fillId="2" borderId="0" xfId="5" applyFont="1" applyFill="1" applyAlignment="1">
      <alignment vertical="center"/>
    </xf>
    <xf numFmtId="2" fontId="7" fillId="2" borderId="12" xfId="5" applyNumberFormat="1" applyFont="1" applyFill="1" applyBorder="1" applyAlignment="1">
      <alignment horizontal="center" vertical="center"/>
    </xf>
    <xf numFmtId="49" fontId="7" fillId="2" borderId="11" xfId="5" applyNumberFormat="1" applyFont="1" applyFill="1" applyBorder="1" applyAlignment="1">
      <alignment horizontal="center" vertical="center"/>
    </xf>
    <xf numFmtId="165" fontId="7" fillId="2" borderId="12" xfId="5" applyNumberFormat="1" applyFont="1" applyFill="1" applyBorder="1" applyAlignment="1">
      <alignment horizontal="center" vertical="center"/>
    </xf>
    <xf numFmtId="0" fontId="7" fillId="2" borderId="12" xfId="10" applyFont="1" applyFill="1" applyBorder="1" applyAlignment="1">
      <alignment horizontal="center" vertical="center"/>
    </xf>
    <xf numFmtId="167" fontId="7" fillId="2" borderId="12" xfId="10" applyNumberFormat="1" applyFont="1" applyFill="1" applyBorder="1" applyAlignment="1">
      <alignment horizontal="center" vertical="center"/>
    </xf>
    <xf numFmtId="0" fontId="7" fillId="2" borderId="0" xfId="10" applyFont="1" applyFill="1" applyAlignment="1">
      <alignment vertical="center"/>
    </xf>
    <xf numFmtId="49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165" fontId="7" fillId="2" borderId="12" xfId="2" applyNumberFormat="1" applyFont="1" applyFill="1" applyBorder="1" applyAlignment="1" applyProtection="1">
      <alignment horizontal="center" vertical="center"/>
      <protection locked="0"/>
    </xf>
    <xf numFmtId="167" fontId="7" fillId="2" borderId="12" xfId="0" applyNumberFormat="1" applyFont="1" applyFill="1" applyBorder="1" applyAlignment="1" applyProtection="1">
      <alignment horizontal="center" vertical="center"/>
      <protection locked="0"/>
    </xf>
    <xf numFmtId="49" fontId="7" fillId="2" borderId="11" xfId="10" applyNumberFormat="1" applyFont="1" applyFill="1" applyBorder="1" applyAlignment="1">
      <alignment horizontal="center" vertical="center"/>
    </xf>
    <xf numFmtId="165" fontId="7" fillId="2" borderId="12" xfId="10" applyNumberFormat="1" applyFont="1" applyFill="1" applyBorder="1" applyAlignment="1">
      <alignment horizontal="center" vertical="center"/>
    </xf>
    <xf numFmtId="2" fontId="7" fillId="2" borderId="12" xfId="10" applyNumberFormat="1" applyFont="1" applyFill="1" applyBorder="1" applyAlignment="1">
      <alignment horizontal="center" vertical="center"/>
    </xf>
    <xf numFmtId="167" fontId="7" fillId="2" borderId="12" xfId="0" applyNumberFormat="1" applyFont="1" applyFill="1" applyBorder="1" applyAlignment="1">
      <alignment horizontal="center" vertical="center"/>
    </xf>
    <xf numFmtId="167" fontId="7" fillId="2" borderId="12" xfId="1" applyNumberFormat="1" applyFont="1" applyFill="1" applyBorder="1" applyAlignment="1">
      <alignment horizontal="center" vertical="center"/>
    </xf>
    <xf numFmtId="1" fontId="7" fillId="2" borderId="12" xfId="1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2" fontId="7" fillId="2" borderId="14" xfId="1" applyNumberFormat="1" applyFont="1" applyFill="1" applyBorder="1" applyAlignment="1">
      <alignment horizontal="center" vertical="center"/>
    </xf>
    <xf numFmtId="164" fontId="7" fillId="2" borderId="17" xfId="1" applyNumberFormat="1" applyFont="1" applyFill="1" applyBorder="1" applyAlignment="1">
      <alignment horizontal="center" vertical="center"/>
    </xf>
    <xf numFmtId="49" fontId="7" fillId="2" borderId="16" xfId="1" applyNumberFormat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2" fontId="7" fillId="2" borderId="17" xfId="1" applyNumberFormat="1" applyFont="1" applyFill="1" applyBorder="1" applyAlignment="1">
      <alignment horizontal="center" vertical="center"/>
    </xf>
    <xf numFmtId="2" fontId="7" fillId="2" borderId="0" xfId="1" applyNumberFormat="1" applyFont="1" applyFill="1" applyAlignment="1">
      <alignment vertical="center"/>
    </xf>
    <xf numFmtId="2" fontId="7" fillId="2" borderId="12" xfId="2" applyNumberFormat="1" applyFont="1" applyFill="1" applyBorder="1" applyAlignment="1">
      <alignment horizontal="center" vertical="center"/>
    </xf>
    <xf numFmtId="167" fontId="7" fillId="2" borderId="12" xfId="2" applyNumberFormat="1" applyFont="1" applyFill="1" applyBorder="1" applyAlignment="1">
      <alignment horizontal="center" vertical="center"/>
    </xf>
    <xf numFmtId="165" fontId="7" fillId="2" borderId="12" xfId="13" applyNumberFormat="1" applyFont="1" applyFill="1" applyBorder="1" applyAlignment="1">
      <alignment horizontal="center" vertical="center"/>
    </xf>
    <xf numFmtId="167" fontId="7" fillId="2" borderId="12" xfId="13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49" fontId="7" fillId="2" borderId="0" xfId="1" applyNumberFormat="1" applyFont="1" applyFill="1" applyAlignment="1">
      <alignment vertical="center"/>
    </xf>
    <xf numFmtId="0" fontId="7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7" fillId="2" borderId="15" xfId="1" applyNumberFormat="1" applyFont="1" applyFill="1" applyBorder="1" applyAlignment="1">
      <alignment horizontal="center" vertical="center"/>
    </xf>
    <xf numFmtId="1" fontId="7" fillId="2" borderId="13" xfId="1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49" fontId="7" fillId="2" borderId="12" xfId="1" applyNumberFormat="1" applyFont="1" applyFill="1" applyBorder="1" applyAlignment="1">
      <alignment vertical="center"/>
    </xf>
    <xf numFmtId="0" fontId="6" fillId="2" borderId="12" xfId="1" applyFont="1" applyFill="1" applyBorder="1" applyAlignment="1">
      <alignment vertical="center"/>
    </xf>
    <xf numFmtId="0" fontId="7" fillId="2" borderId="12" xfId="1" applyFont="1" applyFill="1" applyBorder="1" applyAlignment="1">
      <alignment vertical="center"/>
    </xf>
    <xf numFmtId="2" fontId="7" fillId="2" borderId="12" xfId="1" applyNumberFormat="1" applyFont="1" applyFill="1" applyBorder="1" applyAlignment="1">
      <alignment vertical="center"/>
    </xf>
    <xf numFmtId="0" fontId="6" fillId="2" borderId="9" xfId="1" applyFont="1" applyFill="1" applyBorder="1" applyAlignment="1" applyProtection="1">
      <alignment vertical="center"/>
      <protection locked="0"/>
    </xf>
    <xf numFmtId="9" fontId="7" fillId="2" borderId="9" xfId="15" applyFont="1" applyFill="1" applyBorder="1" applyAlignment="1" applyProtection="1">
      <alignment horizontal="center" vertical="center"/>
      <protection locked="0"/>
    </xf>
    <xf numFmtId="43" fontId="7" fillId="2" borderId="9" xfId="6" applyFont="1" applyFill="1" applyBorder="1" applyAlignment="1" applyProtection="1">
      <alignment horizontal="center" vertical="center"/>
      <protection locked="0"/>
    </xf>
    <xf numFmtId="43" fontId="6" fillId="2" borderId="9" xfId="6" applyFont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>
      <alignment vertical="center"/>
    </xf>
    <xf numFmtId="9" fontId="7" fillId="2" borderId="9" xfId="15" applyFont="1" applyFill="1" applyBorder="1" applyAlignment="1">
      <alignment horizontal="center" vertical="center"/>
    </xf>
    <xf numFmtId="43" fontId="6" fillId="2" borderId="9" xfId="6" applyFont="1" applyFill="1" applyBorder="1" applyAlignment="1">
      <alignment horizontal="center" vertical="center"/>
    </xf>
    <xf numFmtId="43" fontId="7" fillId="2" borderId="9" xfId="6" applyFont="1" applyFill="1" applyBorder="1" applyAlignment="1">
      <alignment horizontal="center" vertical="center"/>
    </xf>
    <xf numFmtId="0" fontId="6" fillId="2" borderId="9" xfId="1" applyFont="1" applyFill="1" applyBorder="1" applyAlignment="1">
      <alignment vertical="center"/>
    </xf>
    <xf numFmtId="9" fontId="6" fillId="2" borderId="9" xfId="15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/>
    </xf>
    <xf numFmtId="9" fontId="6" fillId="2" borderId="6" xfId="15" applyFont="1" applyFill="1" applyBorder="1" applyAlignment="1">
      <alignment horizontal="center" vertical="center"/>
    </xf>
    <xf numFmtId="43" fontId="6" fillId="2" borderId="6" xfId="6" applyFont="1" applyFill="1" applyBorder="1" applyAlignment="1">
      <alignment horizontal="center" vertical="center"/>
    </xf>
    <xf numFmtId="49" fontId="7" fillId="2" borderId="11" xfId="5" applyNumberFormat="1" applyFont="1" applyFill="1" applyBorder="1" applyAlignment="1" applyProtection="1">
      <alignment horizontal="center" vertical="center"/>
      <protection locked="0"/>
    </xf>
    <xf numFmtId="0" fontId="7" fillId="2" borderId="12" xfId="5" applyFont="1" applyFill="1" applyBorder="1" applyAlignment="1" applyProtection="1">
      <alignment horizontal="center" vertical="center"/>
      <protection locked="0"/>
    </xf>
    <xf numFmtId="165" fontId="7" fillId="2" borderId="12" xfId="5" applyNumberFormat="1" applyFont="1" applyFill="1" applyBorder="1" applyAlignment="1" applyProtection="1">
      <alignment horizontal="center" vertical="center"/>
    </xf>
    <xf numFmtId="2" fontId="7" fillId="2" borderId="12" xfId="5" applyNumberFormat="1" applyFont="1" applyFill="1" applyBorder="1" applyAlignment="1" applyProtection="1">
      <alignment horizontal="center" vertical="center"/>
    </xf>
    <xf numFmtId="0" fontId="7" fillId="2" borderId="11" xfId="5" applyFont="1" applyFill="1" applyBorder="1" applyAlignment="1" applyProtection="1">
      <alignment horizontal="center" vertical="center"/>
      <protection locked="0"/>
    </xf>
    <xf numFmtId="165" fontId="7" fillId="2" borderId="12" xfId="0" applyNumberFormat="1" applyFont="1" applyFill="1" applyBorder="1" applyAlignment="1" applyProtection="1">
      <alignment horizontal="center" vertical="center"/>
    </xf>
    <xf numFmtId="49" fontId="7" fillId="2" borderId="16" xfId="1" applyNumberFormat="1" applyFont="1" applyFill="1" applyBorder="1" applyAlignment="1" applyProtection="1">
      <alignment horizontal="center" vertical="center"/>
      <protection locked="0"/>
    </xf>
    <xf numFmtId="0" fontId="7" fillId="2" borderId="17" xfId="1" applyFont="1" applyFill="1" applyBorder="1" applyAlignment="1" applyProtection="1">
      <alignment horizontal="center" vertical="center"/>
      <protection locked="0"/>
    </xf>
    <xf numFmtId="165" fontId="7" fillId="2" borderId="17" xfId="1" applyNumberFormat="1" applyFont="1" applyFill="1" applyBorder="1" applyAlignment="1" applyProtection="1">
      <alignment horizontal="center" vertical="center"/>
    </xf>
    <xf numFmtId="49" fontId="7" fillId="2" borderId="11" xfId="1" applyNumberFormat="1" applyFont="1" applyFill="1" applyBorder="1" applyAlignment="1" applyProtection="1">
      <alignment horizontal="center" vertical="center"/>
      <protection locked="0"/>
    </xf>
    <xf numFmtId="0" fontId="7" fillId="2" borderId="12" xfId="1" applyFont="1" applyFill="1" applyBorder="1" applyAlignment="1" applyProtection="1">
      <alignment horizontal="center" vertical="center"/>
      <protection locked="0"/>
    </xf>
    <xf numFmtId="165" fontId="7" fillId="2" borderId="12" xfId="1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12" xfId="1" applyNumberFormat="1" applyFont="1" applyFill="1" applyBorder="1" applyAlignment="1">
      <alignment horizontal="center" vertical="center"/>
    </xf>
    <xf numFmtId="166" fontId="7" fillId="2" borderId="12" xfId="2" applyNumberFormat="1" applyFont="1" applyFill="1" applyBorder="1" applyAlignment="1">
      <alignment horizontal="center" vertical="center"/>
    </xf>
    <xf numFmtId="164" fontId="7" fillId="2" borderId="12" xfId="2" applyNumberFormat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2" fontId="7" fillId="2" borderId="12" xfId="1" applyNumberFormat="1" applyFont="1" applyFill="1" applyBorder="1" applyAlignment="1" applyProtection="1">
      <alignment horizontal="center" vertical="center"/>
      <protection locked="0"/>
    </xf>
    <xf numFmtId="2" fontId="7" fillId="2" borderId="12" xfId="2" applyNumberFormat="1" applyFont="1" applyFill="1" applyBorder="1" applyAlignment="1" applyProtection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2" xfId="1" applyFont="1" applyFill="1" applyBorder="1" applyAlignment="1" applyProtection="1">
      <alignment vertical="center"/>
      <protection locked="0"/>
    </xf>
    <xf numFmtId="0" fontId="7" fillId="2" borderId="12" xfId="1" applyFont="1" applyFill="1" applyBorder="1" applyAlignment="1">
      <alignment horizontal="left" vertical="center"/>
    </xf>
    <xf numFmtId="0" fontId="7" fillId="2" borderId="0" xfId="1" applyFont="1" applyFill="1" applyAlignment="1"/>
    <xf numFmtId="0" fontId="7" fillId="2" borderId="12" xfId="0" applyFont="1" applyFill="1" applyBorder="1" applyAlignment="1">
      <alignment horizontal="left" vertical="center"/>
    </xf>
    <xf numFmtId="0" fontId="9" fillId="3" borderId="12" xfId="0" applyNumberFormat="1" applyFont="1" applyFill="1" applyBorder="1" applyAlignment="1">
      <alignment horizontal="left" vertical="center"/>
    </xf>
    <xf numFmtId="0" fontId="7" fillId="2" borderId="12" xfId="3" applyFont="1" applyFill="1" applyBorder="1" applyAlignment="1">
      <alignment horizontal="left" vertical="center"/>
    </xf>
    <xf numFmtId="0" fontId="7" fillId="2" borderId="12" xfId="3" applyFont="1" applyFill="1" applyBorder="1" applyAlignment="1">
      <alignment vertical="center"/>
    </xf>
    <xf numFmtId="0" fontId="7" fillId="2" borderId="12" xfId="5" applyFont="1" applyFill="1" applyBorder="1" applyAlignment="1">
      <alignment vertical="center"/>
    </xf>
    <xf numFmtId="0" fontId="7" fillId="2" borderId="12" xfId="5" applyFont="1" applyFill="1" applyBorder="1" applyAlignment="1">
      <alignment horizontal="left" vertical="center"/>
    </xf>
    <xf numFmtId="0" fontId="7" fillId="2" borderId="12" xfId="10" applyFont="1" applyFill="1" applyBorder="1" applyAlignment="1">
      <alignment vertical="center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2" xfId="10" applyFont="1" applyFill="1" applyBorder="1" applyAlignment="1">
      <alignment horizontal="left" vertical="center"/>
    </xf>
    <xf numFmtId="0" fontId="7" fillId="2" borderId="12" xfId="0" applyFont="1" applyFill="1" applyBorder="1" applyAlignment="1">
      <alignment vertical="center"/>
    </xf>
    <xf numFmtId="0" fontId="7" fillId="2" borderId="14" xfId="1" applyFont="1" applyFill="1" applyBorder="1" applyAlignment="1">
      <alignment vertical="center"/>
    </xf>
    <xf numFmtId="0" fontId="7" fillId="2" borderId="17" xfId="1" applyFont="1" applyFill="1" applyBorder="1" applyAlignment="1">
      <alignment vertical="center"/>
    </xf>
    <xf numFmtId="0" fontId="7" fillId="2" borderId="0" xfId="0" applyFont="1" applyFill="1" applyAlignment="1"/>
    <xf numFmtId="49" fontId="7" fillId="2" borderId="12" xfId="5" applyNumberFormat="1" applyFont="1" applyFill="1" applyBorder="1" applyAlignment="1">
      <alignment horizontal="center" vertical="center"/>
    </xf>
    <xf numFmtId="0" fontId="7" fillId="2" borderId="0" xfId="5" applyFont="1" applyFill="1" applyAlignment="1"/>
    <xf numFmtId="0" fontId="5" fillId="2" borderId="0" xfId="0" applyFont="1" applyFill="1" applyAlignment="1"/>
    <xf numFmtId="0" fontId="7" fillId="2" borderId="19" xfId="0" applyFont="1" applyFill="1" applyBorder="1" applyAlignment="1">
      <alignment horizontal="center" vertical="center"/>
    </xf>
    <xf numFmtId="167" fontId="7" fillId="2" borderId="12" xfId="0" applyNumberFormat="1" applyFont="1" applyFill="1" applyBorder="1" applyAlignment="1">
      <alignment horizontal="left" vertical="center"/>
    </xf>
    <xf numFmtId="0" fontId="7" fillId="2" borderId="12" xfId="5" applyFont="1" applyFill="1" applyBorder="1" applyAlignment="1" applyProtection="1">
      <alignment horizontal="left" vertical="center"/>
      <protection locked="0"/>
    </xf>
    <xf numFmtId="165" fontId="7" fillId="2" borderId="12" xfId="5" applyNumberFormat="1" applyFont="1" applyFill="1" applyBorder="1" applyAlignment="1" applyProtection="1">
      <alignment horizontal="center" vertical="center"/>
      <protection locked="0"/>
    </xf>
    <xf numFmtId="0" fontId="7" fillId="4" borderId="12" xfId="5" applyNumberFormat="1" applyFont="1" applyFill="1" applyBorder="1" applyAlignment="1" applyProtection="1">
      <alignment horizontal="left" vertical="center"/>
      <protection locked="0"/>
    </xf>
    <xf numFmtId="0" fontId="7" fillId="2" borderId="17" xfId="1" applyFont="1" applyFill="1" applyBorder="1" applyAlignment="1" applyProtection="1">
      <alignment horizontal="left" vertical="center"/>
      <protection locked="0"/>
    </xf>
    <xf numFmtId="0" fontId="7" fillId="2" borderId="12" xfId="1" applyFont="1" applyFill="1" applyBorder="1" applyAlignment="1" applyProtection="1">
      <alignment horizontal="left" vertical="center"/>
      <protection locked="0"/>
    </xf>
    <xf numFmtId="0" fontId="7" fillId="3" borderId="12" xfId="1" applyNumberFormat="1" applyFont="1" applyFill="1" applyBorder="1" applyAlignment="1">
      <alignment horizontal="left" vertical="center"/>
    </xf>
    <xf numFmtId="0" fontId="7" fillId="4" borderId="12" xfId="1" applyNumberFormat="1" applyFont="1" applyFill="1" applyBorder="1" applyAlignment="1" applyProtection="1">
      <alignment horizontal="left" vertical="center"/>
      <protection locked="0"/>
    </xf>
    <xf numFmtId="0" fontId="7" fillId="4" borderId="12" xfId="1" applyNumberFormat="1" applyFont="1" applyFill="1" applyBorder="1" applyAlignment="1">
      <alignment horizontal="left" vertical="center"/>
    </xf>
    <xf numFmtId="0" fontId="7" fillId="3" borderId="12" xfId="1" applyNumberFormat="1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4" borderId="12" xfId="0" applyNumberFormat="1" applyFont="1" applyFill="1" applyBorder="1" applyAlignment="1">
      <alignment horizontal="left" vertical="center"/>
    </xf>
    <xf numFmtId="0" fontId="6" fillId="2" borderId="12" xfId="1" applyFont="1" applyFill="1" applyBorder="1" applyAlignment="1">
      <alignment horizontal="center" vertical="center"/>
    </xf>
    <xf numFmtId="0" fontId="7" fillId="3" borderId="12" xfId="0" applyNumberFormat="1" applyFont="1" applyFill="1" applyBorder="1" applyAlignment="1">
      <alignment horizontal="left" vertical="center"/>
    </xf>
    <xf numFmtId="0" fontId="7" fillId="2" borderId="12" xfId="0" applyNumberFormat="1" applyFont="1" applyFill="1" applyBorder="1" applyAlignment="1">
      <alignment horizontal="left" vertical="center"/>
    </xf>
    <xf numFmtId="170" fontId="6" fillId="0" borderId="1" xfId="1" applyNumberFormat="1" applyFont="1" applyFill="1" applyBorder="1" applyAlignment="1">
      <alignment horizontal="right" vertical="center"/>
    </xf>
    <xf numFmtId="9" fontId="7" fillId="0" borderId="18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12" xfId="0" applyFont="1" applyBorder="1" applyAlignment="1"/>
    <xf numFmtId="43" fontId="7" fillId="2" borderId="12" xfId="6" applyFont="1" applyFill="1" applyBorder="1" applyAlignment="1">
      <alignment horizontal="center" vertical="center"/>
    </xf>
    <xf numFmtId="43" fontId="7" fillId="2" borderId="12" xfId="6" applyFont="1" applyFill="1" applyBorder="1" applyAlignment="1">
      <alignment vertical="center"/>
    </xf>
    <xf numFmtId="43" fontId="7" fillId="2" borderId="12" xfId="6" applyFont="1" applyFill="1" applyBorder="1" applyAlignment="1" applyProtection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2" fontId="7" fillId="2" borderId="3" xfId="1" applyNumberFormat="1" applyFont="1" applyFill="1" applyBorder="1" applyAlignment="1">
      <alignment horizontal="center" vertical="center"/>
    </xf>
    <xf numFmtId="2" fontId="7" fillId="2" borderId="6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</cellXfs>
  <cellStyles count="17">
    <cellStyle name="Comma" xfId="6" builtinId="3"/>
    <cellStyle name="Comma 2" xfId="2"/>
    <cellStyle name="Comma 2 2" xfId="9"/>
    <cellStyle name="Comma 2 4" xfId="7"/>
    <cellStyle name="Comma 2 6" xfId="13"/>
    <cellStyle name="Comma 3" xfId="14"/>
    <cellStyle name="Comma 4" xfId="16"/>
    <cellStyle name="Normal" xfId="0" builtinId="0"/>
    <cellStyle name="Normal 2" xfId="1"/>
    <cellStyle name="Normal 2 3" xfId="10"/>
    <cellStyle name="Normal 3" xfId="12"/>
    <cellStyle name="Normal 3 2" xfId="3"/>
    <cellStyle name="Normal 5" xfId="5"/>
    <cellStyle name="Normal 8" xfId="8"/>
    <cellStyle name="Percent" xfId="15" builtinId="5"/>
    <cellStyle name="Обычный 2" xfId="11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C518"/>
  <sheetViews>
    <sheetView tabSelected="1" zoomScale="80" zoomScaleNormal="80" workbookViewId="0">
      <pane xSplit="2" ySplit="6" topLeftCell="C498" activePane="bottomRight" state="frozen"/>
      <selection pane="topRight" activeCell="C1" sqref="C1"/>
      <selection pane="bottomLeft" activeCell="A7" sqref="A7"/>
      <selection pane="bottomRight" activeCell="H515" sqref="H515"/>
    </sheetView>
  </sheetViews>
  <sheetFormatPr defaultColWidth="9.08984375" defaultRowHeight="16"/>
  <cols>
    <col min="1" max="1" width="6" style="59" customWidth="1"/>
    <col min="2" max="2" width="37.54296875" style="2" customWidth="1"/>
    <col min="3" max="3" width="8.54296875" style="2" customWidth="1"/>
    <col min="4" max="4" width="12.54296875" style="2" bestFit="1" customWidth="1"/>
    <col min="5" max="5" width="11.36328125" style="52" customWidth="1"/>
    <col min="6" max="6" width="13.36328125" style="2" customWidth="1"/>
    <col min="7" max="7" width="31.453125" style="2" bestFit="1" customWidth="1"/>
    <col min="8" max="16384" width="9.08984375" style="2"/>
  </cols>
  <sheetData>
    <row r="1" spans="1:7">
      <c r="A1" s="1" t="s">
        <v>354</v>
      </c>
      <c r="B1" s="1"/>
      <c r="C1" s="1"/>
      <c r="D1" s="1"/>
      <c r="E1" s="1"/>
      <c r="F1" s="1"/>
    </row>
    <row r="2" spans="1:7" ht="16.5" thickBot="1">
      <c r="A2" s="61"/>
      <c r="B2" s="61"/>
      <c r="C2" s="61"/>
      <c r="D2" s="61"/>
      <c r="E2" s="61"/>
      <c r="F2" s="61"/>
      <c r="G2" s="140"/>
    </row>
    <row r="3" spans="1:7" ht="16.5" thickBot="1">
      <c r="A3" s="5"/>
      <c r="C3" s="60"/>
      <c r="D3" s="60"/>
      <c r="E3" s="60"/>
      <c r="F3" s="60"/>
      <c r="G3" s="3"/>
    </row>
    <row r="4" spans="1:7" ht="16.5" thickBot="1">
      <c r="A4" s="147" t="s">
        <v>0</v>
      </c>
      <c r="B4" s="149" t="s">
        <v>1</v>
      </c>
      <c r="C4" s="149" t="s">
        <v>2</v>
      </c>
      <c r="D4" s="149" t="s">
        <v>352</v>
      </c>
      <c r="E4" s="151" t="s">
        <v>3</v>
      </c>
      <c r="F4" s="153" t="s">
        <v>353</v>
      </c>
      <c r="G4" s="141"/>
    </row>
    <row r="5" spans="1:7" ht="16.5" thickBot="1">
      <c r="A5" s="148"/>
      <c r="B5" s="150"/>
      <c r="C5" s="150"/>
      <c r="D5" s="150"/>
      <c r="E5" s="152"/>
      <c r="F5" s="154"/>
      <c r="G5" s="142"/>
    </row>
    <row r="6" spans="1:7" ht="16.5" thickBot="1">
      <c r="A6" s="6">
        <v>1</v>
      </c>
      <c r="B6" s="102">
        <v>2</v>
      </c>
      <c r="C6" s="102">
        <v>3</v>
      </c>
      <c r="D6" s="102">
        <v>4</v>
      </c>
      <c r="E6" s="7">
        <v>5</v>
      </c>
      <c r="F6" s="7">
        <v>6</v>
      </c>
      <c r="G6" s="8">
        <v>7</v>
      </c>
    </row>
    <row r="7" spans="1:7">
      <c r="A7" s="62"/>
      <c r="B7" s="103" t="s">
        <v>10</v>
      </c>
      <c r="C7" s="104"/>
      <c r="D7" s="104"/>
      <c r="E7" s="63"/>
      <c r="F7" s="63"/>
      <c r="G7" s="143"/>
    </row>
    <row r="8" spans="1:7" ht="16.5">
      <c r="A8" s="9" t="s">
        <v>83</v>
      </c>
      <c r="B8" s="105" t="s">
        <v>372</v>
      </c>
      <c r="C8" s="10" t="s">
        <v>364</v>
      </c>
      <c r="D8" s="11">
        <v>855</v>
      </c>
      <c r="E8" s="12"/>
      <c r="F8" s="144">
        <f>D8*E8</f>
        <v>0</v>
      </c>
      <c r="G8" s="143" t="s">
        <v>680</v>
      </c>
    </row>
    <row r="9" spans="1:7" ht="16.5">
      <c r="A9" s="9" t="s">
        <v>104</v>
      </c>
      <c r="B9" s="105" t="s">
        <v>373</v>
      </c>
      <c r="C9" s="10" t="s">
        <v>364</v>
      </c>
      <c r="D9" s="13">
        <v>95</v>
      </c>
      <c r="E9" s="12"/>
      <c r="F9" s="144">
        <f>D9*E9</f>
        <v>0</v>
      </c>
      <c r="G9" s="143" t="s">
        <v>680</v>
      </c>
    </row>
    <row r="10" spans="1:7" s="107" customFormat="1" ht="16.5">
      <c r="A10" s="9" t="s">
        <v>105</v>
      </c>
      <c r="B10" s="106" t="s">
        <v>374</v>
      </c>
      <c r="C10" s="10" t="s">
        <v>364</v>
      </c>
      <c r="D10" s="14">
        <v>920</v>
      </c>
      <c r="E10" s="12"/>
      <c r="F10" s="144">
        <f t="shared" ref="F10:F73" si="0">D10*E10</f>
        <v>0</v>
      </c>
      <c r="G10" s="143" t="s">
        <v>680</v>
      </c>
    </row>
    <row r="11" spans="1:7" s="107" customFormat="1" ht="16.5">
      <c r="A11" s="9" t="s">
        <v>106</v>
      </c>
      <c r="B11" s="108" t="s">
        <v>375</v>
      </c>
      <c r="C11" s="10" t="s">
        <v>364</v>
      </c>
      <c r="D11" s="14">
        <v>30</v>
      </c>
      <c r="E11" s="12"/>
      <c r="F11" s="144">
        <f t="shared" si="0"/>
        <v>0</v>
      </c>
      <c r="G11" s="143" t="s">
        <v>680</v>
      </c>
    </row>
    <row r="12" spans="1:7" s="107" customFormat="1" ht="16.5">
      <c r="A12" s="9" t="s">
        <v>107</v>
      </c>
      <c r="B12" s="108" t="s">
        <v>71</v>
      </c>
      <c r="C12" s="10" t="s">
        <v>364</v>
      </c>
      <c r="D12" s="14">
        <v>30</v>
      </c>
      <c r="E12" s="12"/>
      <c r="F12" s="144">
        <f t="shared" si="0"/>
        <v>0</v>
      </c>
      <c r="G12" s="143" t="s">
        <v>680</v>
      </c>
    </row>
    <row r="13" spans="1:7" ht="16.5">
      <c r="A13" s="9" t="s">
        <v>82</v>
      </c>
      <c r="B13" s="67" t="s">
        <v>376</v>
      </c>
      <c r="C13" s="10" t="s">
        <v>364</v>
      </c>
      <c r="D13" s="15">
        <v>30</v>
      </c>
      <c r="E13" s="12"/>
      <c r="F13" s="144">
        <f t="shared" si="0"/>
        <v>0</v>
      </c>
      <c r="G13" s="143" t="s">
        <v>680</v>
      </c>
    </row>
    <row r="14" spans="1:7" ht="16.5">
      <c r="A14" s="9" t="s">
        <v>108</v>
      </c>
      <c r="B14" s="67" t="s">
        <v>377</v>
      </c>
      <c r="C14" s="10" t="s">
        <v>364</v>
      </c>
      <c r="D14" s="14">
        <v>34.5</v>
      </c>
      <c r="E14" s="12"/>
      <c r="F14" s="144">
        <f t="shared" si="0"/>
        <v>0</v>
      </c>
      <c r="G14" s="143" t="s">
        <v>681</v>
      </c>
    </row>
    <row r="15" spans="1:7" s="18" customFormat="1" ht="16.5">
      <c r="A15" s="16" t="s">
        <v>109</v>
      </c>
      <c r="B15" s="108" t="s">
        <v>378</v>
      </c>
      <c r="C15" s="4" t="s">
        <v>364</v>
      </c>
      <c r="D15" s="17">
        <v>1.2</v>
      </c>
      <c r="E15" s="12"/>
      <c r="F15" s="144">
        <f t="shared" si="0"/>
        <v>0</v>
      </c>
      <c r="G15" s="143" t="s">
        <v>680</v>
      </c>
    </row>
    <row r="16" spans="1:7" s="18" customFormat="1" ht="16.5">
      <c r="A16" s="16" t="s">
        <v>111</v>
      </c>
      <c r="B16" s="109" t="s">
        <v>73</v>
      </c>
      <c r="C16" s="4" t="s">
        <v>364</v>
      </c>
      <c r="D16" s="19">
        <v>1.224</v>
      </c>
      <c r="E16" s="12"/>
      <c r="F16" s="144">
        <f t="shared" si="0"/>
        <v>0</v>
      </c>
      <c r="G16" s="143" t="s">
        <v>681</v>
      </c>
    </row>
    <row r="17" spans="1:7" s="23" customFormat="1" ht="16.5">
      <c r="A17" s="20">
        <v>8</v>
      </c>
      <c r="B17" s="110" t="s">
        <v>379</v>
      </c>
      <c r="C17" s="21" t="s">
        <v>364</v>
      </c>
      <c r="D17" s="22">
        <v>6</v>
      </c>
      <c r="E17" s="12"/>
      <c r="F17" s="144">
        <f t="shared" si="0"/>
        <v>0</v>
      </c>
      <c r="G17" s="143" t="s">
        <v>680</v>
      </c>
    </row>
    <row r="18" spans="1:7" s="23" customFormat="1" ht="16.5">
      <c r="A18" s="20" t="s">
        <v>112</v>
      </c>
      <c r="B18" s="111" t="s">
        <v>44</v>
      </c>
      <c r="C18" s="21" t="s">
        <v>364</v>
      </c>
      <c r="D18" s="24">
        <v>6.09</v>
      </c>
      <c r="E18" s="12"/>
      <c r="F18" s="144">
        <f t="shared" si="0"/>
        <v>0</v>
      </c>
      <c r="G18" s="143" t="s">
        <v>681</v>
      </c>
    </row>
    <row r="19" spans="1:7" s="27" customFormat="1">
      <c r="A19" s="20" t="s">
        <v>113</v>
      </c>
      <c r="B19" s="112" t="s">
        <v>380</v>
      </c>
      <c r="C19" s="25" t="s">
        <v>4</v>
      </c>
      <c r="D19" s="26">
        <v>0.17899999999999999</v>
      </c>
      <c r="E19" s="12"/>
      <c r="F19" s="144">
        <f t="shared" si="0"/>
        <v>0</v>
      </c>
      <c r="G19" s="143" t="s">
        <v>681</v>
      </c>
    </row>
    <row r="20" spans="1:7" s="27" customFormat="1">
      <c r="A20" s="20" t="s">
        <v>114</v>
      </c>
      <c r="B20" s="112" t="s">
        <v>381</v>
      </c>
      <c r="C20" s="25" t="s">
        <v>4</v>
      </c>
      <c r="D20" s="26">
        <v>0.13600000000000001</v>
      </c>
      <c r="E20" s="12"/>
      <c r="F20" s="144">
        <f t="shared" si="0"/>
        <v>0</v>
      </c>
      <c r="G20" s="143" t="s">
        <v>681</v>
      </c>
    </row>
    <row r="21" spans="1:7" s="27" customFormat="1">
      <c r="A21" s="20" t="s">
        <v>115</v>
      </c>
      <c r="B21" s="112" t="s">
        <v>382</v>
      </c>
      <c r="C21" s="25" t="s">
        <v>4</v>
      </c>
      <c r="D21" s="26">
        <v>5.0000000000000001E-3</v>
      </c>
      <c r="E21" s="12"/>
      <c r="F21" s="144">
        <f t="shared" si="0"/>
        <v>0</v>
      </c>
      <c r="G21" s="143" t="s">
        <v>681</v>
      </c>
    </row>
    <row r="22" spans="1:7" s="27" customFormat="1" ht="16.5">
      <c r="A22" s="20" t="s">
        <v>116</v>
      </c>
      <c r="B22" s="112" t="s">
        <v>23</v>
      </c>
      <c r="C22" s="25" t="s">
        <v>365</v>
      </c>
      <c r="D22" s="28">
        <v>9.6000000000000014</v>
      </c>
      <c r="E22" s="12"/>
      <c r="F22" s="144">
        <f t="shared" si="0"/>
        <v>0</v>
      </c>
      <c r="G22" s="143" t="s">
        <v>681</v>
      </c>
    </row>
    <row r="23" spans="1:7" s="27" customFormat="1" ht="16.5">
      <c r="A23" s="20" t="s">
        <v>117</v>
      </c>
      <c r="B23" s="112" t="s">
        <v>24</v>
      </c>
      <c r="C23" s="25" t="s">
        <v>364</v>
      </c>
      <c r="D23" s="28">
        <v>0.10980000000000001</v>
      </c>
      <c r="E23" s="12"/>
      <c r="F23" s="144">
        <f t="shared" si="0"/>
        <v>0</v>
      </c>
      <c r="G23" s="143" t="s">
        <v>681</v>
      </c>
    </row>
    <row r="24" spans="1:7" s="18" customFormat="1" ht="16.5">
      <c r="A24" s="16" t="s">
        <v>118</v>
      </c>
      <c r="B24" s="108" t="s">
        <v>383</v>
      </c>
      <c r="C24" s="4" t="s">
        <v>364</v>
      </c>
      <c r="D24" s="17">
        <v>1</v>
      </c>
      <c r="E24" s="12"/>
      <c r="F24" s="144">
        <f t="shared" si="0"/>
        <v>0</v>
      </c>
      <c r="G24" s="143" t="s">
        <v>680</v>
      </c>
    </row>
    <row r="25" spans="1:7" s="18" customFormat="1" ht="16.5">
      <c r="A25" s="16" t="s">
        <v>119</v>
      </c>
      <c r="B25" s="109" t="s">
        <v>73</v>
      </c>
      <c r="C25" s="4" t="s">
        <v>364</v>
      </c>
      <c r="D25" s="19">
        <v>1.02</v>
      </c>
      <c r="E25" s="12"/>
      <c r="F25" s="144">
        <f t="shared" si="0"/>
        <v>0</v>
      </c>
      <c r="G25" s="143" t="s">
        <v>681</v>
      </c>
    </row>
    <row r="26" spans="1:7" s="23" customFormat="1" ht="16.5">
      <c r="A26" s="20" t="s">
        <v>120</v>
      </c>
      <c r="B26" s="110" t="s">
        <v>384</v>
      </c>
      <c r="C26" s="21" t="s">
        <v>364</v>
      </c>
      <c r="D26" s="22">
        <v>2</v>
      </c>
      <c r="E26" s="12"/>
      <c r="F26" s="144">
        <f t="shared" si="0"/>
        <v>0</v>
      </c>
      <c r="G26" s="143" t="s">
        <v>680</v>
      </c>
    </row>
    <row r="27" spans="1:7" s="23" customFormat="1" ht="16.5">
      <c r="A27" s="20" t="s">
        <v>121</v>
      </c>
      <c r="B27" s="111" t="s">
        <v>44</v>
      </c>
      <c r="C27" s="21" t="s">
        <v>364</v>
      </c>
      <c r="D27" s="24">
        <v>2.0299999999999998</v>
      </c>
      <c r="E27" s="12"/>
      <c r="F27" s="144">
        <f t="shared" si="0"/>
        <v>0</v>
      </c>
      <c r="G27" s="143" t="s">
        <v>681</v>
      </c>
    </row>
    <row r="28" spans="1:7" s="27" customFormat="1">
      <c r="A28" s="20" t="s">
        <v>122</v>
      </c>
      <c r="B28" s="112" t="s">
        <v>385</v>
      </c>
      <c r="C28" s="25" t="s">
        <v>4</v>
      </c>
      <c r="D28" s="26">
        <v>0.35899999999999999</v>
      </c>
      <c r="E28" s="12"/>
      <c r="F28" s="144">
        <f t="shared" si="0"/>
        <v>0</v>
      </c>
      <c r="G28" s="143" t="s">
        <v>681</v>
      </c>
    </row>
    <row r="29" spans="1:7" s="27" customFormat="1">
      <c r="A29" s="20" t="s">
        <v>123</v>
      </c>
      <c r="B29" s="112" t="s">
        <v>382</v>
      </c>
      <c r="C29" s="25" t="s">
        <v>4</v>
      </c>
      <c r="D29" s="26">
        <v>5.0999999999999997E-2</v>
      </c>
      <c r="E29" s="12"/>
      <c r="F29" s="144">
        <f t="shared" si="0"/>
        <v>0</v>
      </c>
      <c r="G29" s="143" t="s">
        <v>681</v>
      </c>
    </row>
    <row r="30" spans="1:7" s="27" customFormat="1" ht="16.5">
      <c r="A30" s="20" t="s">
        <v>124</v>
      </c>
      <c r="B30" s="112" t="s">
        <v>23</v>
      </c>
      <c r="C30" s="25" t="s">
        <v>365</v>
      </c>
      <c r="D30" s="28">
        <v>4.0999999999999996</v>
      </c>
      <c r="E30" s="12"/>
      <c r="F30" s="144">
        <f t="shared" si="0"/>
        <v>0</v>
      </c>
      <c r="G30" s="143" t="s">
        <v>681</v>
      </c>
    </row>
    <row r="31" spans="1:7" s="27" customFormat="1" ht="16.5">
      <c r="A31" s="20" t="s">
        <v>125</v>
      </c>
      <c r="B31" s="112" t="s">
        <v>74</v>
      </c>
      <c r="C31" s="25" t="s">
        <v>364</v>
      </c>
      <c r="D31" s="26">
        <v>6.0000000000000001E-3</v>
      </c>
      <c r="E31" s="12"/>
      <c r="F31" s="144">
        <f t="shared" si="0"/>
        <v>0</v>
      </c>
      <c r="G31" s="143" t="s">
        <v>681</v>
      </c>
    </row>
    <row r="32" spans="1:7" s="27" customFormat="1" ht="16.5">
      <c r="A32" s="20" t="s">
        <v>126</v>
      </c>
      <c r="B32" s="112" t="s">
        <v>24</v>
      </c>
      <c r="C32" s="25" t="s">
        <v>364</v>
      </c>
      <c r="D32" s="28">
        <v>5.5599999999999997E-2</v>
      </c>
      <c r="E32" s="12"/>
      <c r="F32" s="144">
        <f t="shared" si="0"/>
        <v>0</v>
      </c>
      <c r="G32" s="143" t="s">
        <v>681</v>
      </c>
    </row>
    <row r="33" spans="1:7" s="18" customFormat="1" ht="16.5">
      <c r="A33" s="16" t="s">
        <v>21</v>
      </c>
      <c r="B33" s="108" t="s">
        <v>386</v>
      </c>
      <c r="C33" s="4" t="s">
        <v>364</v>
      </c>
      <c r="D33" s="17">
        <v>1</v>
      </c>
      <c r="E33" s="12"/>
      <c r="F33" s="144">
        <f t="shared" si="0"/>
        <v>0</v>
      </c>
      <c r="G33" s="143" t="s">
        <v>680</v>
      </c>
    </row>
    <row r="34" spans="1:7" s="18" customFormat="1" ht="16.5">
      <c r="A34" s="16" t="s">
        <v>25</v>
      </c>
      <c r="B34" s="109" t="s">
        <v>73</v>
      </c>
      <c r="C34" s="4" t="s">
        <v>364</v>
      </c>
      <c r="D34" s="19">
        <v>1.02</v>
      </c>
      <c r="E34" s="12"/>
      <c r="F34" s="144">
        <f t="shared" si="0"/>
        <v>0</v>
      </c>
      <c r="G34" s="143" t="s">
        <v>681</v>
      </c>
    </row>
    <row r="35" spans="1:7" s="27" customFormat="1" ht="16.5">
      <c r="A35" s="29" t="s">
        <v>20</v>
      </c>
      <c r="B35" s="113" t="s">
        <v>387</v>
      </c>
      <c r="C35" s="25" t="s">
        <v>364</v>
      </c>
      <c r="D35" s="30">
        <v>13</v>
      </c>
      <c r="E35" s="12"/>
      <c r="F35" s="144">
        <f t="shared" si="0"/>
        <v>0</v>
      </c>
      <c r="G35" s="143" t="s">
        <v>680</v>
      </c>
    </row>
    <row r="36" spans="1:7" s="27" customFormat="1" ht="16.5">
      <c r="A36" s="29" t="s">
        <v>26</v>
      </c>
      <c r="B36" s="114" t="s">
        <v>388</v>
      </c>
      <c r="C36" s="25" t="s">
        <v>364</v>
      </c>
      <c r="D36" s="26">
        <v>13.194999999999999</v>
      </c>
      <c r="E36" s="12"/>
      <c r="F36" s="144">
        <f t="shared" si="0"/>
        <v>0</v>
      </c>
      <c r="G36" s="143" t="s">
        <v>681</v>
      </c>
    </row>
    <row r="37" spans="1:7" s="27" customFormat="1">
      <c r="A37" s="29" t="s">
        <v>127</v>
      </c>
      <c r="B37" s="112" t="s">
        <v>380</v>
      </c>
      <c r="C37" s="25" t="s">
        <v>4</v>
      </c>
      <c r="D37" s="26">
        <v>0.98699999999999999</v>
      </c>
      <c r="E37" s="12"/>
      <c r="F37" s="144">
        <f t="shared" si="0"/>
        <v>0</v>
      </c>
      <c r="G37" s="143" t="s">
        <v>681</v>
      </c>
    </row>
    <row r="38" spans="1:7" s="33" customFormat="1">
      <c r="A38" s="29" t="s">
        <v>128</v>
      </c>
      <c r="B38" s="114" t="s">
        <v>389</v>
      </c>
      <c r="C38" s="31" t="s">
        <v>4</v>
      </c>
      <c r="D38" s="32">
        <v>1.4E-2</v>
      </c>
      <c r="E38" s="12"/>
      <c r="F38" s="144">
        <f t="shared" si="0"/>
        <v>0</v>
      </c>
      <c r="G38" s="143" t="s">
        <v>681</v>
      </c>
    </row>
    <row r="39" spans="1:7" s="27" customFormat="1" ht="16.5">
      <c r="A39" s="29" t="s">
        <v>129</v>
      </c>
      <c r="B39" s="112" t="s">
        <v>23</v>
      </c>
      <c r="C39" s="25" t="s">
        <v>365</v>
      </c>
      <c r="D39" s="26">
        <v>23.92</v>
      </c>
      <c r="E39" s="12"/>
      <c r="F39" s="144">
        <f t="shared" si="0"/>
        <v>0</v>
      </c>
      <c r="G39" s="143" t="s">
        <v>681</v>
      </c>
    </row>
    <row r="40" spans="1:7" s="27" customFormat="1" ht="16.5">
      <c r="A40" s="29" t="s">
        <v>130</v>
      </c>
      <c r="B40" s="112" t="s">
        <v>390</v>
      </c>
      <c r="C40" s="25" t="s">
        <v>364</v>
      </c>
      <c r="D40" s="26">
        <v>4.4200000000000003E-2</v>
      </c>
      <c r="E40" s="12"/>
      <c r="F40" s="144">
        <f t="shared" si="0"/>
        <v>0</v>
      </c>
      <c r="G40" s="143" t="s">
        <v>681</v>
      </c>
    </row>
    <row r="41" spans="1:7" s="27" customFormat="1" ht="16.5">
      <c r="A41" s="29" t="s">
        <v>131</v>
      </c>
      <c r="B41" s="112" t="s">
        <v>43</v>
      </c>
      <c r="C41" s="25" t="s">
        <v>364</v>
      </c>
      <c r="D41" s="26">
        <v>0.62790000000000001</v>
      </c>
      <c r="E41" s="12"/>
      <c r="F41" s="144">
        <f t="shared" si="0"/>
        <v>0</v>
      </c>
      <c r="G41" s="143" t="s">
        <v>681</v>
      </c>
    </row>
    <row r="42" spans="1:7" s="27" customFormat="1">
      <c r="A42" s="29" t="s">
        <v>132</v>
      </c>
      <c r="B42" s="112" t="s">
        <v>391</v>
      </c>
      <c r="C42" s="25" t="s">
        <v>12</v>
      </c>
      <c r="D42" s="26">
        <v>2.86E-2</v>
      </c>
      <c r="E42" s="12"/>
      <c r="F42" s="144">
        <f t="shared" si="0"/>
        <v>0</v>
      </c>
      <c r="G42" s="143" t="s">
        <v>681</v>
      </c>
    </row>
    <row r="43" spans="1:7" s="27" customFormat="1">
      <c r="A43" s="29" t="s">
        <v>133</v>
      </c>
      <c r="B43" s="112" t="s">
        <v>15</v>
      </c>
      <c r="C43" s="25" t="s">
        <v>12</v>
      </c>
      <c r="D43" s="30">
        <v>16.900000000000002</v>
      </c>
      <c r="E43" s="12"/>
      <c r="F43" s="144">
        <f t="shared" si="0"/>
        <v>0</v>
      </c>
      <c r="G43" s="143" t="s">
        <v>681</v>
      </c>
    </row>
    <row r="44" spans="1:7" s="18" customFormat="1" ht="16.5">
      <c r="A44" s="34" t="s">
        <v>17</v>
      </c>
      <c r="B44" s="115" t="s">
        <v>392</v>
      </c>
      <c r="C44" s="35" t="s">
        <v>365</v>
      </c>
      <c r="D44" s="36">
        <v>210</v>
      </c>
      <c r="E44" s="12"/>
      <c r="F44" s="144">
        <f t="shared" si="0"/>
        <v>0</v>
      </c>
      <c r="G44" s="143" t="s">
        <v>680</v>
      </c>
    </row>
    <row r="45" spans="1:7" s="18" customFormat="1">
      <c r="A45" s="34" t="s">
        <v>134</v>
      </c>
      <c r="B45" s="115" t="s">
        <v>85</v>
      </c>
      <c r="C45" s="35" t="s">
        <v>4</v>
      </c>
      <c r="D45" s="37">
        <v>0.504</v>
      </c>
      <c r="E45" s="12"/>
      <c r="F45" s="144">
        <f t="shared" si="0"/>
        <v>0</v>
      </c>
      <c r="G45" s="143" t="s">
        <v>681</v>
      </c>
    </row>
    <row r="46" spans="1:7" s="27" customFormat="1" ht="16.5">
      <c r="A46" s="29" t="s">
        <v>18</v>
      </c>
      <c r="B46" s="113" t="s">
        <v>393</v>
      </c>
      <c r="C46" s="25" t="s">
        <v>364</v>
      </c>
      <c r="D46" s="30">
        <v>7.5</v>
      </c>
      <c r="E46" s="12"/>
      <c r="F46" s="144">
        <f t="shared" si="0"/>
        <v>0</v>
      </c>
      <c r="G46" s="143" t="s">
        <v>680</v>
      </c>
    </row>
    <row r="47" spans="1:7" s="27" customFormat="1" ht="16.5">
      <c r="A47" s="29" t="s">
        <v>135</v>
      </c>
      <c r="B47" s="114" t="s">
        <v>388</v>
      </c>
      <c r="C47" s="25" t="s">
        <v>364</v>
      </c>
      <c r="D47" s="26">
        <v>7.6124999999999989</v>
      </c>
      <c r="E47" s="12"/>
      <c r="F47" s="144">
        <f t="shared" si="0"/>
        <v>0</v>
      </c>
      <c r="G47" s="143" t="s">
        <v>681</v>
      </c>
    </row>
    <row r="48" spans="1:7" s="27" customFormat="1">
      <c r="A48" s="29" t="s">
        <v>136</v>
      </c>
      <c r="B48" s="112" t="s">
        <v>380</v>
      </c>
      <c r="C48" s="25" t="s">
        <v>4</v>
      </c>
      <c r="D48" s="26">
        <v>0.878</v>
      </c>
      <c r="E48" s="12"/>
      <c r="F48" s="144">
        <f t="shared" si="0"/>
        <v>0</v>
      </c>
      <c r="G48" s="143" t="s">
        <v>681</v>
      </c>
    </row>
    <row r="49" spans="1:7" s="33" customFormat="1">
      <c r="A49" s="29" t="s">
        <v>137</v>
      </c>
      <c r="B49" s="114" t="s">
        <v>389</v>
      </c>
      <c r="C49" s="31" t="s">
        <v>4</v>
      </c>
      <c r="D49" s="32">
        <v>8.7999999999999995E-2</v>
      </c>
      <c r="E49" s="12"/>
      <c r="F49" s="144">
        <f t="shared" si="0"/>
        <v>0</v>
      </c>
      <c r="G49" s="143" t="s">
        <v>681</v>
      </c>
    </row>
    <row r="50" spans="1:7" s="27" customFormat="1" ht="16.5">
      <c r="A50" s="29" t="s">
        <v>138</v>
      </c>
      <c r="B50" s="112" t="s">
        <v>23</v>
      </c>
      <c r="C50" s="25" t="s">
        <v>365</v>
      </c>
      <c r="D50" s="26">
        <v>10.275</v>
      </c>
      <c r="E50" s="12"/>
      <c r="F50" s="144">
        <f t="shared" si="0"/>
        <v>0</v>
      </c>
      <c r="G50" s="143" t="s">
        <v>681</v>
      </c>
    </row>
    <row r="51" spans="1:7" s="27" customFormat="1" ht="16.5">
      <c r="A51" s="29" t="s">
        <v>139</v>
      </c>
      <c r="B51" s="112" t="s">
        <v>45</v>
      </c>
      <c r="C51" s="25" t="s">
        <v>364</v>
      </c>
      <c r="D51" s="26">
        <v>6.3E-2</v>
      </c>
      <c r="E51" s="12"/>
      <c r="F51" s="144">
        <f t="shared" si="0"/>
        <v>0</v>
      </c>
      <c r="G51" s="143" t="s">
        <v>681</v>
      </c>
    </row>
    <row r="52" spans="1:7" s="27" customFormat="1" ht="16.5">
      <c r="A52" s="29" t="s">
        <v>140</v>
      </c>
      <c r="B52" s="112" t="s">
        <v>43</v>
      </c>
      <c r="C52" s="25" t="s">
        <v>364</v>
      </c>
      <c r="D52" s="26">
        <v>0.21150000000000002</v>
      </c>
      <c r="E52" s="12"/>
      <c r="F52" s="144">
        <f t="shared" si="0"/>
        <v>0</v>
      </c>
      <c r="G52" s="143" t="s">
        <v>681</v>
      </c>
    </row>
    <row r="53" spans="1:7" s="27" customFormat="1" ht="16.5">
      <c r="A53" s="29" t="s">
        <v>141</v>
      </c>
      <c r="B53" s="113" t="s">
        <v>394</v>
      </c>
      <c r="C53" s="25" t="s">
        <v>364</v>
      </c>
      <c r="D53" s="30">
        <v>9</v>
      </c>
      <c r="E53" s="12"/>
      <c r="F53" s="144">
        <f t="shared" si="0"/>
        <v>0</v>
      </c>
      <c r="G53" s="143" t="s">
        <v>680</v>
      </c>
    </row>
    <row r="54" spans="1:7" s="27" customFormat="1" ht="16.5">
      <c r="A54" s="29" t="s">
        <v>142</v>
      </c>
      <c r="B54" s="114" t="s">
        <v>388</v>
      </c>
      <c r="C54" s="25" t="s">
        <v>364</v>
      </c>
      <c r="D54" s="26">
        <v>9.1349999999999998</v>
      </c>
      <c r="E54" s="12"/>
      <c r="F54" s="144">
        <f t="shared" si="0"/>
        <v>0</v>
      </c>
      <c r="G54" s="143" t="s">
        <v>681</v>
      </c>
    </row>
    <row r="55" spans="1:7" s="27" customFormat="1">
      <c r="A55" s="29" t="s">
        <v>143</v>
      </c>
      <c r="B55" s="112" t="s">
        <v>380</v>
      </c>
      <c r="C55" s="25" t="s">
        <v>4</v>
      </c>
      <c r="D55" s="26">
        <v>1.1950000000000001</v>
      </c>
      <c r="E55" s="12"/>
      <c r="F55" s="144">
        <f t="shared" si="0"/>
        <v>0</v>
      </c>
      <c r="G55" s="143" t="s">
        <v>681</v>
      </c>
    </row>
    <row r="56" spans="1:7" s="33" customFormat="1">
      <c r="A56" s="29" t="s">
        <v>144</v>
      </c>
      <c r="B56" s="114" t="s">
        <v>389</v>
      </c>
      <c r="C56" s="31" t="s">
        <v>4</v>
      </c>
      <c r="D56" s="32">
        <v>8.7999999999999995E-2</v>
      </c>
      <c r="E56" s="12"/>
      <c r="F56" s="144">
        <f t="shared" si="0"/>
        <v>0</v>
      </c>
      <c r="G56" s="143" t="s">
        <v>681</v>
      </c>
    </row>
    <row r="57" spans="1:7" s="27" customFormat="1" ht="16.5">
      <c r="A57" s="29" t="s">
        <v>145</v>
      </c>
      <c r="B57" s="112" t="s">
        <v>23</v>
      </c>
      <c r="C57" s="25" t="s">
        <v>365</v>
      </c>
      <c r="D57" s="28">
        <v>12.330000000000002</v>
      </c>
      <c r="E57" s="12"/>
      <c r="F57" s="144">
        <f t="shared" si="0"/>
        <v>0</v>
      </c>
      <c r="G57" s="143" t="s">
        <v>681</v>
      </c>
    </row>
    <row r="58" spans="1:7" s="27" customFormat="1" ht="16.5">
      <c r="A58" s="29" t="s">
        <v>146</v>
      </c>
      <c r="B58" s="112" t="s">
        <v>45</v>
      </c>
      <c r="C58" s="25" t="s">
        <v>364</v>
      </c>
      <c r="D58" s="26">
        <v>7.5600000000000001E-2</v>
      </c>
      <c r="E58" s="12"/>
      <c r="F58" s="144">
        <f t="shared" si="0"/>
        <v>0</v>
      </c>
      <c r="G58" s="143" t="s">
        <v>681</v>
      </c>
    </row>
    <row r="59" spans="1:7" s="27" customFormat="1" ht="16.5">
      <c r="A59" s="29" t="s">
        <v>147</v>
      </c>
      <c r="B59" s="112" t="s">
        <v>43</v>
      </c>
      <c r="C59" s="25" t="s">
        <v>364</v>
      </c>
      <c r="D59" s="26">
        <v>0.25380000000000003</v>
      </c>
      <c r="E59" s="12"/>
      <c r="F59" s="144">
        <f t="shared" si="0"/>
        <v>0</v>
      </c>
      <c r="G59" s="143" t="s">
        <v>681</v>
      </c>
    </row>
    <row r="60" spans="1:7" s="33" customFormat="1" ht="16.5">
      <c r="A60" s="38" t="s">
        <v>148</v>
      </c>
      <c r="B60" s="116" t="s">
        <v>395</v>
      </c>
      <c r="C60" s="31" t="s">
        <v>364</v>
      </c>
      <c r="D60" s="39">
        <v>4.8</v>
      </c>
      <c r="E60" s="12"/>
      <c r="F60" s="144">
        <f t="shared" si="0"/>
        <v>0</v>
      </c>
      <c r="G60" s="143" t="s">
        <v>680</v>
      </c>
    </row>
    <row r="61" spans="1:7" s="33" customFormat="1">
      <c r="A61" s="38" t="s">
        <v>149</v>
      </c>
      <c r="B61" s="114" t="s">
        <v>396</v>
      </c>
      <c r="C61" s="31" t="s">
        <v>5</v>
      </c>
      <c r="D61" s="39">
        <v>4.8</v>
      </c>
      <c r="E61" s="12"/>
      <c r="F61" s="144">
        <f t="shared" si="0"/>
        <v>0</v>
      </c>
      <c r="G61" s="143" t="s">
        <v>681</v>
      </c>
    </row>
    <row r="62" spans="1:7" s="27" customFormat="1">
      <c r="A62" s="38" t="s">
        <v>150</v>
      </c>
      <c r="B62" s="112" t="s">
        <v>397</v>
      </c>
      <c r="C62" s="25" t="s">
        <v>4</v>
      </c>
      <c r="D62" s="26">
        <v>0.58699999999999997</v>
      </c>
      <c r="E62" s="12"/>
      <c r="F62" s="144">
        <f t="shared" si="0"/>
        <v>0</v>
      </c>
      <c r="G62" s="143" t="s">
        <v>681</v>
      </c>
    </row>
    <row r="63" spans="1:7" s="27" customFormat="1">
      <c r="A63" s="38" t="s">
        <v>151</v>
      </c>
      <c r="B63" s="112" t="s">
        <v>398</v>
      </c>
      <c r="C63" s="25" t="s">
        <v>4</v>
      </c>
      <c r="D63" s="26">
        <v>2.1000000000000001E-2</v>
      </c>
      <c r="E63" s="12"/>
      <c r="F63" s="144">
        <f t="shared" si="0"/>
        <v>0</v>
      </c>
      <c r="G63" s="143" t="s">
        <v>681</v>
      </c>
    </row>
    <row r="64" spans="1:7" s="33" customFormat="1">
      <c r="A64" s="38" t="s">
        <v>152</v>
      </c>
      <c r="B64" s="114" t="s">
        <v>23</v>
      </c>
      <c r="C64" s="31" t="s">
        <v>16</v>
      </c>
      <c r="D64" s="40">
        <v>11.616</v>
      </c>
      <c r="E64" s="12"/>
      <c r="F64" s="144">
        <f t="shared" si="0"/>
        <v>0</v>
      </c>
      <c r="G64" s="143" t="s">
        <v>681</v>
      </c>
    </row>
    <row r="65" spans="1:7" s="33" customFormat="1">
      <c r="A65" s="38" t="s">
        <v>153</v>
      </c>
      <c r="B65" s="114" t="s">
        <v>399</v>
      </c>
      <c r="C65" s="31" t="s">
        <v>5</v>
      </c>
      <c r="D65" s="40">
        <v>0.27455999999999997</v>
      </c>
      <c r="E65" s="12"/>
      <c r="F65" s="144">
        <f t="shared" si="0"/>
        <v>0</v>
      </c>
      <c r="G65" s="143" t="s">
        <v>681</v>
      </c>
    </row>
    <row r="66" spans="1:7" s="33" customFormat="1">
      <c r="A66" s="38" t="s">
        <v>154</v>
      </c>
      <c r="B66" s="114" t="s">
        <v>400</v>
      </c>
      <c r="C66" s="31" t="s">
        <v>5</v>
      </c>
      <c r="D66" s="40">
        <v>0.1104</v>
      </c>
      <c r="E66" s="12"/>
      <c r="F66" s="144">
        <f t="shared" si="0"/>
        <v>0</v>
      </c>
      <c r="G66" s="143" t="s">
        <v>681</v>
      </c>
    </row>
    <row r="67" spans="1:7" s="33" customFormat="1">
      <c r="A67" s="38" t="s">
        <v>155</v>
      </c>
      <c r="B67" s="114" t="s">
        <v>15</v>
      </c>
      <c r="C67" s="31" t="s">
        <v>12</v>
      </c>
      <c r="D67" s="40">
        <v>17.28</v>
      </c>
      <c r="E67" s="12"/>
      <c r="F67" s="144">
        <f t="shared" si="0"/>
        <v>0</v>
      </c>
      <c r="G67" s="143" t="s">
        <v>681</v>
      </c>
    </row>
    <row r="68" spans="1:7" s="18" customFormat="1" ht="16.5">
      <c r="A68" s="16" t="s">
        <v>156</v>
      </c>
      <c r="B68" s="108" t="s">
        <v>401</v>
      </c>
      <c r="C68" s="4" t="s">
        <v>364</v>
      </c>
      <c r="D68" s="17">
        <v>3.6</v>
      </c>
      <c r="E68" s="12"/>
      <c r="F68" s="144">
        <f t="shared" si="0"/>
        <v>0</v>
      </c>
      <c r="G68" s="143" t="s">
        <v>680</v>
      </c>
    </row>
    <row r="69" spans="1:7" s="18" customFormat="1">
      <c r="A69" s="16" t="s">
        <v>157</v>
      </c>
      <c r="B69" s="117" t="s">
        <v>44</v>
      </c>
      <c r="C69" s="4" t="s">
        <v>5</v>
      </c>
      <c r="D69" s="17">
        <v>3.6</v>
      </c>
      <c r="E69" s="12"/>
      <c r="F69" s="144">
        <f t="shared" si="0"/>
        <v>0</v>
      </c>
      <c r="G69" s="143" t="s">
        <v>681</v>
      </c>
    </row>
    <row r="70" spans="1:7" s="18" customFormat="1">
      <c r="A70" s="16" t="s">
        <v>158</v>
      </c>
      <c r="B70" s="112" t="s">
        <v>402</v>
      </c>
      <c r="C70" s="4" t="s">
        <v>4</v>
      </c>
      <c r="D70" s="41">
        <v>0.32600000000000001</v>
      </c>
      <c r="E70" s="12"/>
      <c r="F70" s="144">
        <f t="shared" si="0"/>
        <v>0</v>
      </c>
      <c r="G70" s="143" t="s">
        <v>681</v>
      </c>
    </row>
    <row r="71" spans="1:7" s="18" customFormat="1">
      <c r="A71" s="16" t="s">
        <v>159</v>
      </c>
      <c r="B71" s="112" t="s">
        <v>397</v>
      </c>
      <c r="C71" s="4" t="s">
        <v>4</v>
      </c>
      <c r="D71" s="41">
        <v>0.52200000000000002</v>
      </c>
      <c r="E71" s="12"/>
      <c r="F71" s="144">
        <f t="shared" si="0"/>
        <v>0</v>
      </c>
      <c r="G71" s="143" t="s">
        <v>681</v>
      </c>
    </row>
    <row r="72" spans="1:7" s="18" customFormat="1">
      <c r="A72" s="16" t="s">
        <v>160</v>
      </c>
      <c r="B72" s="112" t="s">
        <v>398</v>
      </c>
      <c r="C72" s="4" t="s">
        <v>4</v>
      </c>
      <c r="D72" s="41">
        <v>4.2999999999999997E-2</v>
      </c>
      <c r="E72" s="12"/>
      <c r="F72" s="144">
        <f t="shared" si="0"/>
        <v>0</v>
      </c>
      <c r="G72" s="143" t="s">
        <v>681</v>
      </c>
    </row>
    <row r="73" spans="1:7" s="18" customFormat="1">
      <c r="A73" s="16" t="s">
        <v>161</v>
      </c>
      <c r="B73" s="117" t="s">
        <v>23</v>
      </c>
      <c r="C73" s="4" t="s">
        <v>16</v>
      </c>
      <c r="D73" s="41">
        <v>8.8559999999999999</v>
      </c>
      <c r="E73" s="12"/>
      <c r="F73" s="144">
        <f t="shared" si="0"/>
        <v>0</v>
      </c>
      <c r="G73" s="143" t="s">
        <v>681</v>
      </c>
    </row>
    <row r="74" spans="1:7" s="18" customFormat="1">
      <c r="A74" s="16" t="s">
        <v>162</v>
      </c>
      <c r="B74" s="117" t="s">
        <v>41</v>
      </c>
      <c r="C74" s="4" t="s">
        <v>5</v>
      </c>
      <c r="D74" s="41">
        <v>5.7600000000000005E-2</v>
      </c>
      <c r="E74" s="12"/>
      <c r="F74" s="144">
        <f t="shared" ref="F74:F137" si="1">D74*E74</f>
        <v>0</v>
      </c>
      <c r="G74" s="143" t="s">
        <v>681</v>
      </c>
    </row>
    <row r="75" spans="1:7" s="18" customFormat="1">
      <c r="A75" s="16" t="s">
        <v>163</v>
      </c>
      <c r="B75" s="117" t="s">
        <v>24</v>
      </c>
      <c r="C75" s="4" t="s">
        <v>5</v>
      </c>
      <c r="D75" s="41">
        <v>2.5199999999999997E-2</v>
      </c>
      <c r="E75" s="12"/>
      <c r="F75" s="144">
        <f t="shared" si="1"/>
        <v>0</v>
      </c>
      <c r="G75" s="143" t="s">
        <v>681</v>
      </c>
    </row>
    <row r="76" spans="1:7" s="18" customFormat="1" ht="16.5">
      <c r="A76" s="16" t="s">
        <v>164</v>
      </c>
      <c r="B76" s="108" t="s">
        <v>403</v>
      </c>
      <c r="C76" s="4" t="s">
        <v>364</v>
      </c>
      <c r="D76" s="17">
        <v>1.8</v>
      </c>
      <c r="E76" s="12"/>
      <c r="F76" s="144">
        <f t="shared" si="1"/>
        <v>0</v>
      </c>
      <c r="G76" s="143" t="s">
        <v>680</v>
      </c>
    </row>
    <row r="77" spans="1:7" s="18" customFormat="1">
      <c r="A77" s="16" t="s">
        <v>165</v>
      </c>
      <c r="B77" s="117" t="s">
        <v>44</v>
      </c>
      <c r="C77" s="4" t="s">
        <v>5</v>
      </c>
      <c r="D77" s="17">
        <v>1.8</v>
      </c>
      <c r="E77" s="12"/>
      <c r="F77" s="144">
        <f t="shared" si="1"/>
        <v>0</v>
      </c>
      <c r="G77" s="143" t="s">
        <v>681</v>
      </c>
    </row>
    <row r="78" spans="1:7" s="18" customFormat="1">
      <c r="A78" s="16" t="s">
        <v>166</v>
      </c>
      <c r="B78" s="112" t="s">
        <v>402</v>
      </c>
      <c r="C78" s="4" t="s">
        <v>4</v>
      </c>
      <c r="D78" s="41">
        <v>0.129</v>
      </c>
      <c r="E78" s="12"/>
      <c r="F78" s="144">
        <f t="shared" si="1"/>
        <v>0</v>
      </c>
      <c r="G78" s="143" t="s">
        <v>681</v>
      </c>
    </row>
    <row r="79" spans="1:7" s="18" customFormat="1">
      <c r="A79" s="16" t="s">
        <v>167</v>
      </c>
      <c r="B79" s="112" t="s">
        <v>397</v>
      </c>
      <c r="C79" s="4" t="s">
        <v>4</v>
      </c>
      <c r="D79" s="41">
        <v>0.24199999999999999</v>
      </c>
      <c r="E79" s="12"/>
      <c r="F79" s="144">
        <f t="shared" si="1"/>
        <v>0</v>
      </c>
      <c r="G79" s="143" t="s">
        <v>681</v>
      </c>
    </row>
    <row r="80" spans="1:7" s="18" customFormat="1">
      <c r="A80" s="16" t="s">
        <v>168</v>
      </c>
      <c r="B80" s="112" t="s">
        <v>398</v>
      </c>
      <c r="C80" s="4" t="s">
        <v>4</v>
      </c>
      <c r="D80" s="41">
        <v>1.4E-2</v>
      </c>
      <c r="E80" s="12"/>
      <c r="F80" s="144">
        <f t="shared" si="1"/>
        <v>0</v>
      </c>
      <c r="G80" s="143" t="s">
        <v>681</v>
      </c>
    </row>
    <row r="81" spans="1:7" s="18" customFormat="1">
      <c r="A81" s="16" t="s">
        <v>169</v>
      </c>
      <c r="B81" s="117" t="s">
        <v>23</v>
      </c>
      <c r="C81" s="4" t="s">
        <v>16</v>
      </c>
      <c r="D81" s="41">
        <v>4.4279999999999999</v>
      </c>
      <c r="E81" s="12"/>
      <c r="F81" s="144">
        <f t="shared" si="1"/>
        <v>0</v>
      </c>
      <c r="G81" s="143" t="s">
        <v>681</v>
      </c>
    </row>
    <row r="82" spans="1:7" s="18" customFormat="1">
      <c r="A82" s="16" t="s">
        <v>170</v>
      </c>
      <c r="B82" s="117" t="s">
        <v>41</v>
      </c>
      <c r="C82" s="4" t="s">
        <v>5</v>
      </c>
      <c r="D82" s="41">
        <v>2.8800000000000003E-2</v>
      </c>
      <c r="E82" s="12"/>
      <c r="F82" s="144">
        <f t="shared" si="1"/>
        <v>0</v>
      </c>
      <c r="G82" s="143" t="s">
        <v>681</v>
      </c>
    </row>
    <row r="83" spans="1:7" s="18" customFormat="1">
      <c r="A83" s="16" t="s">
        <v>171</v>
      </c>
      <c r="B83" s="117" t="s">
        <v>24</v>
      </c>
      <c r="C83" s="4" t="s">
        <v>5</v>
      </c>
      <c r="D83" s="41">
        <v>1.2599999999999998E-2</v>
      </c>
      <c r="E83" s="12"/>
      <c r="F83" s="144">
        <f t="shared" si="1"/>
        <v>0</v>
      </c>
      <c r="G83" s="143" t="s">
        <v>681</v>
      </c>
    </row>
    <row r="84" spans="1:7" s="27" customFormat="1" ht="16.5">
      <c r="A84" s="29" t="s">
        <v>172</v>
      </c>
      <c r="B84" s="113" t="s">
        <v>404</v>
      </c>
      <c r="C84" s="25" t="s">
        <v>364</v>
      </c>
      <c r="D84" s="30">
        <v>0.5</v>
      </c>
      <c r="E84" s="12"/>
      <c r="F84" s="144">
        <f t="shared" si="1"/>
        <v>0</v>
      </c>
      <c r="G84" s="143" t="s">
        <v>680</v>
      </c>
    </row>
    <row r="85" spans="1:7" s="27" customFormat="1" ht="16.5">
      <c r="A85" s="29" t="s">
        <v>173</v>
      </c>
      <c r="B85" s="114" t="s">
        <v>388</v>
      </c>
      <c r="C85" s="25" t="s">
        <v>364</v>
      </c>
      <c r="D85" s="26">
        <v>0.50749999999999995</v>
      </c>
      <c r="E85" s="12"/>
      <c r="F85" s="144">
        <f t="shared" si="1"/>
        <v>0</v>
      </c>
      <c r="G85" s="143" t="s">
        <v>681</v>
      </c>
    </row>
    <row r="86" spans="1:7" s="27" customFormat="1">
      <c r="A86" s="29" t="s">
        <v>174</v>
      </c>
      <c r="B86" s="112" t="s">
        <v>405</v>
      </c>
      <c r="C86" s="25" t="s">
        <v>4</v>
      </c>
      <c r="D86" s="26">
        <v>1.4999999999999999E-2</v>
      </c>
      <c r="E86" s="12"/>
      <c r="F86" s="144">
        <f t="shared" si="1"/>
        <v>0</v>
      </c>
      <c r="G86" s="143" t="s">
        <v>681</v>
      </c>
    </row>
    <row r="87" spans="1:7" s="33" customFormat="1">
      <c r="A87" s="29" t="s">
        <v>175</v>
      </c>
      <c r="B87" s="114" t="s">
        <v>389</v>
      </c>
      <c r="C87" s="31" t="s">
        <v>4</v>
      </c>
      <c r="D87" s="32">
        <v>5.0000000000000001E-3</v>
      </c>
      <c r="E87" s="12"/>
      <c r="F87" s="144">
        <f t="shared" si="1"/>
        <v>0</v>
      </c>
      <c r="G87" s="143" t="s">
        <v>681</v>
      </c>
    </row>
    <row r="88" spans="1:7" s="27" customFormat="1" ht="16.5">
      <c r="A88" s="29" t="s">
        <v>176</v>
      </c>
      <c r="B88" s="112" t="s">
        <v>23</v>
      </c>
      <c r="C88" s="25" t="s">
        <v>365</v>
      </c>
      <c r="D88" s="28">
        <v>1.45</v>
      </c>
      <c r="E88" s="12"/>
      <c r="F88" s="144">
        <f t="shared" si="1"/>
        <v>0</v>
      </c>
      <c r="G88" s="143" t="s">
        <v>681</v>
      </c>
    </row>
    <row r="89" spans="1:7" s="27" customFormat="1" ht="16.5">
      <c r="A89" s="29" t="s">
        <v>177</v>
      </c>
      <c r="B89" s="112" t="s">
        <v>72</v>
      </c>
      <c r="C89" s="25" t="s">
        <v>364</v>
      </c>
      <c r="D89" s="26">
        <v>1.89E-2</v>
      </c>
      <c r="E89" s="12"/>
      <c r="F89" s="144">
        <f t="shared" si="1"/>
        <v>0</v>
      </c>
      <c r="G89" s="143" t="s">
        <v>681</v>
      </c>
    </row>
    <row r="90" spans="1:7" s="27" customFormat="1" ht="16.5">
      <c r="A90" s="29" t="s">
        <v>178</v>
      </c>
      <c r="B90" s="112" t="s">
        <v>43</v>
      </c>
      <c r="C90" s="25" t="s">
        <v>364</v>
      </c>
      <c r="D90" s="26">
        <v>1.4100000000000001E-2</v>
      </c>
      <c r="E90" s="12"/>
      <c r="F90" s="144">
        <f t="shared" si="1"/>
        <v>0</v>
      </c>
      <c r="G90" s="143" t="s">
        <v>681</v>
      </c>
    </row>
    <row r="91" spans="1:7" s="33" customFormat="1">
      <c r="A91" s="29" t="s">
        <v>179</v>
      </c>
      <c r="B91" s="114" t="s">
        <v>15</v>
      </c>
      <c r="C91" s="31" t="s">
        <v>12</v>
      </c>
      <c r="D91" s="40">
        <v>1.1499999999999999</v>
      </c>
      <c r="E91" s="12"/>
      <c r="F91" s="144">
        <f t="shared" si="1"/>
        <v>0</v>
      </c>
      <c r="G91" s="143" t="s">
        <v>681</v>
      </c>
    </row>
    <row r="92" spans="1:7" s="18" customFormat="1" ht="16.5">
      <c r="A92" s="16" t="s">
        <v>180</v>
      </c>
      <c r="B92" s="108" t="s">
        <v>406</v>
      </c>
      <c r="C92" s="4" t="s">
        <v>364</v>
      </c>
      <c r="D92" s="17">
        <v>75</v>
      </c>
      <c r="E92" s="12"/>
      <c r="F92" s="144">
        <f t="shared" si="1"/>
        <v>0</v>
      </c>
      <c r="G92" s="143" t="s">
        <v>680</v>
      </c>
    </row>
    <row r="93" spans="1:7" s="18" customFormat="1">
      <c r="A93" s="16" t="s">
        <v>181</v>
      </c>
      <c r="B93" s="117" t="s">
        <v>407</v>
      </c>
      <c r="C93" s="4" t="s">
        <v>5</v>
      </c>
      <c r="D93" s="19">
        <v>93.75</v>
      </c>
      <c r="E93" s="12"/>
      <c r="F93" s="144">
        <f t="shared" si="1"/>
        <v>0</v>
      </c>
      <c r="G93" s="143" t="s">
        <v>681</v>
      </c>
    </row>
    <row r="94" spans="1:7" s="18" customFormat="1" ht="16.5">
      <c r="A94" s="16" t="s">
        <v>182</v>
      </c>
      <c r="B94" s="108" t="s">
        <v>408</v>
      </c>
      <c r="C94" s="4" t="s">
        <v>364</v>
      </c>
      <c r="D94" s="17">
        <v>1.2</v>
      </c>
      <c r="E94" s="12"/>
      <c r="F94" s="144">
        <f t="shared" si="1"/>
        <v>0</v>
      </c>
      <c r="G94" s="143" t="s">
        <v>680</v>
      </c>
    </row>
    <row r="95" spans="1:7" s="18" customFormat="1">
      <c r="A95" s="16" t="s">
        <v>183</v>
      </c>
      <c r="B95" s="117" t="s">
        <v>409</v>
      </c>
      <c r="C95" s="4" t="s">
        <v>5</v>
      </c>
      <c r="D95" s="19">
        <v>1.2179999999999997</v>
      </c>
      <c r="E95" s="12"/>
      <c r="F95" s="144">
        <f t="shared" si="1"/>
        <v>0</v>
      </c>
      <c r="G95" s="143" t="s">
        <v>681</v>
      </c>
    </row>
    <row r="96" spans="1:7" s="33" customFormat="1">
      <c r="A96" s="16" t="s">
        <v>184</v>
      </c>
      <c r="B96" s="114" t="s">
        <v>389</v>
      </c>
      <c r="C96" s="31" t="s">
        <v>4</v>
      </c>
      <c r="D96" s="32">
        <v>3.9E-2</v>
      </c>
      <c r="E96" s="12"/>
      <c r="F96" s="144">
        <f t="shared" si="1"/>
        <v>0</v>
      </c>
      <c r="G96" s="143" t="s">
        <v>681</v>
      </c>
    </row>
    <row r="97" spans="1:7" s="27" customFormat="1" ht="16.5">
      <c r="A97" s="16" t="s">
        <v>185</v>
      </c>
      <c r="B97" s="112" t="s">
        <v>84</v>
      </c>
      <c r="C97" s="25" t="s">
        <v>365</v>
      </c>
      <c r="D97" s="28">
        <v>9.0479999999999991E-2</v>
      </c>
      <c r="E97" s="12"/>
      <c r="F97" s="144">
        <f t="shared" si="1"/>
        <v>0</v>
      </c>
      <c r="G97" s="143" t="s">
        <v>681</v>
      </c>
    </row>
    <row r="98" spans="1:7" s="27" customFormat="1" ht="16.5">
      <c r="A98" s="16" t="s">
        <v>186</v>
      </c>
      <c r="B98" s="112" t="s">
        <v>43</v>
      </c>
      <c r="C98" s="25" t="s">
        <v>364</v>
      </c>
      <c r="D98" s="26">
        <v>9.6000000000000002E-4</v>
      </c>
      <c r="E98" s="12"/>
      <c r="F98" s="144">
        <f t="shared" si="1"/>
        <v>0</v>
      </c>
      <c r="G98" s="143" t="s">
        <v>681</v>
      </c>
    </row>
    <row r="99" spans="1:7" ht="16.5">
      <c r="A99" s="9" t="s">
        <v>19</v>
      </c>
      <c r="B99" s="106" t="s">
        <v>363</v>
      </c>
      <c r="C99" s="10" t="s">
        <v>364</v>
      </c>
      <c r="D99" s="14">
        <v>19</v>
      </c>
      <c r="E99" s="12"/>
      <c r="F99" s="144">
        <f t="shared" si="1"/>
        <v>0</v>
      </c>
      <c r="G99" s="143" t="s">
        <v>680</v>
      </c>
    </row>
    <row r="100" spans="1:7">
      <c r="A100" s="9" t="s">
        <v>27</v>
      </c>
      <c r="B100" s="67" t="s">
        <v>42</v>
      </c>
      <c r="C100" s="10" t="s">
        <v>5</v>
      </c>
      <c r="D100" s="42">
        <v>2.09</v>
      </c>
      <c r="E100" s="12"/>
      <c r="F100" s="144">
        <f t="shared" si="1"/>
        <v>0</v>
      </c>
      <c r="G100" s="143" t="s">
        <v>681</v>
      </c>
    </row>
    <row r="101" spans="1:7">
      <c r="A101" s="9" t="s">
        <v>54</v>
      </c>
      <c r="B101" s="67" t="s">
        <v>75</v>
      </c>
      <c r="C101" s="10" t="s">
        <v>13</v>
      </c>
      <c r="D101" s="43">
        <v>1092.4999999999998</v>
      </c>
      <c r="E101" s="12"/>
      <c r="F101" s="144">
        <f t="shared" si="1"/>
        <v>0</v>
      </c>
      <c r="G101" s="143" t="s">
        <v>681</v>
      </c>
    </row>
    <row r="102" spans="1:7" s="18" customFormat="1">
      <c r="A102" s="16" t="s">
        <v>187</v>
      </c>
      <c r="B102" s="108" t="s">
        <v>410</v>
      </c>
      <c r="C102" s="4" t="s">
        <v>5</v>
      </c>
      <c r="D102" s="17">
        <v>2</v>
      </c>
      <c r="E102" s="12"/>
      <c r="F102" s="144">
        <f t="shared" si="1"/>
        <v>0</v>
      </c>
      <c r="G102" s="143" t="s">
        <v>680</v>
      </c>
    </row>
    <row r="103" spans="1:7" s="18" customFormat="1">
      <c r="A103" s="16" t="s">
        <v>188</v>
      </c>
      <c r="B103" s="117" t="s">
        <v>42</v>
      </c>
      <c r="C103" s="4" t="s">
        <v>5</v>
      </c>
      <c r="D103" s="41">
        <v>0.22</v>
      </c>
      <c r="E103" s="12"/>
      <c r="F103" s="144">
        <f t="shared" si="1"/>
        <v>0</v>
      </c>
      <c r="G103" s="143" t="s">
        <v>681</v>
      </c>
    </row>
    <row r="104" spans="1:7" s="18" customFormat="1">
      <c r="A104" s="16" t="s">
        <v>335</v>
      </c>
      <c r="B104" s="117" t="s">
        <v>79</v>
      </c>
      <c r="C104" s="4" t="s">
        <v>13</v>
      </c>
      <c r="D104" s="44">
        <v>229.99999999999994</v>
      </c>
      <c r="E104" s="12"/>
      <c r="F104" s="144">
        <f t="shared" si="1"/>
        <v>0</v>
      </c>
      <c r="G104" s="143" t="s">
        <v>681</v>
      </c>
    </row>
    <row r="105" spans="1:7" s="18" customFormat="1">
      <c r="A105" s="16" t="s">
        <v>189</v>
      </c>
      <c r="B105" s="108" t="s">
        <v>411</v>
      </c>
      <c r="C105" s="4" t="s">
        <v>16</v>
      </c>
      <c r="D105" s="17">
        <v>98</v>
      </c>
      <c r="E105" s="12"/>
      <c r="F105" s="144">
        <f t="shared" si="1"/>
        <v>0</v>
      </c>
      <c r="G105" s="143" t="s">
        <v>680</v>
      </c>
    </row>
    <row r="106" spans="1:7" s="18" customFormat="1">
      <c r="A106" s="16" t="s">
        <v>190</v>
      </c>
      <c r="B106" s="117" t="s">
        <v>63</v>
      </c>
      <c r="C106" s="4" t="s">
        <v>16</v>
      </c>
      <c r="D106" s="19">
        <v>102.9</v>
      </c>
      <c r="E106" s="12"/>
      <c r="F106" s="144">
        <f t="shared" si="1"/>
        <v>0</v>
      </c>
      <c r="G106" s="143" t="s">
        <v>681</v>
      </c>
    </row>
    <row r="107" spans="1:7" s="18" customFormat="1">
      <c r="A107" s="16" t="s">
        <v>191</v>
      </c>
      <c r="B107" s="117" t="s">
        <v>48</v>
      </c>
      <c r="C107" s="4" t="s">
        <v>12</v>
      </c>
      <c r="D107" s="19">
        <v>29.4</v>
      </c>
      <c r="E107" s="12"/>
      <c r="F107" s="144">
        <f t="shared" si="1"/>
        <v>0</v>
      </c>
      <c r="G107" s="143" t="s">
        <v>681</v>
      </c>
    </row>
    <row r="108" spans="1:7" s="18" customFormat="1">
      <c r="A108" s="16" t="s">
        <v>192</v>
      </c>
      <c r="B108" s="117" t="s">
        <v>64</v>
      </c>
      <c r="C108" s="4" t="s">
        <v>11</v>
      </c>
      <c r="D108" s="17">
        <v>946</v>
      </c>
      <c r="E108" s="12"/>
      <c r="F108" s="144">
        <f t="shared" si="1"/>
        <v>0</v>
      </c>
      <c r="G108" s="143" t="s">
        <v>681</v>
      </c>
    </row>
    <row r="109" spans="1:7" s="18" customFormat="1">
      <c r="A109" s="16" t="s">
        <v>110</v>
      </c>
      <c r="B109" s="108" t="s">
        <v>65</v>
      </c>
      <c r="C109" s="4" t="s">
        <v>16</v>
      </c>
      <c r="D109" s="17">
        <v>98</v>
      </c>
      <c r="E109" s="12"/>
      <c r="F109" s="144">
        <f t="shared" si="1"/>
        <v>0</v>
      </c>
      <c r="G109" s="143" t="s">
        <v>680</v>
      </c>
    </row>
    <row r="110" spans="1:7" s="18" customFormat="1">
      <c r="A110" s="16" t="s">
        <v>193</v>
      </c>
      <c r="B110" s="117" t="s">
        <v>66</v>
      </c>
      <c r="C110" s="4" t="s">
        <v>5</v>
      </c>
      <c r="D110" s="19">
        <v>7.1539999999999999</v>
      </c>
      <c r="E110" s="12"/>
      <c r="F110" s="144">
        <f t="shared" si="1"/>
        <v>0</v>
      </c>
      <c r="G110" s="143" t="s">
        <v>681</v>
      </c>
    </row>
    <row r="111" spans="1:7" s="18" customFormat="1">
      <c r="A111" s="16" t="s">
        <v>194</v>
      </c>
      <c r="B111" s="117" t="s">
        <v>76</v>
      </c>
      <c r="C111" s="4" t="s">
        <v>16</v>
      </c>
      <c r="D111" s="19">
        <v>105.84</v>
      </c>
      <c r="E111" s="12"/>
      <c r="F111" s="144">
        <f t="shared" si="1"/>
        <v>0</v>
      </c>
      <c r="G111" s="143" t="s">
        <v>681</v>
      </c>
    </row>
    <row r="112" spans="1:7" s="18" customFormat="1" ht="16.5">
      <c r="A112" s="16" t="s">
        <v>195</v>
      </c>
      <c r="B112" s="108" t="s">
        <v>86</v>
      </c>
      <c r="C112" s="4" t="s">
        <v>365</v>
      </c>
      <c r="D112" s="17">
        <v>124</v>
      </c>
      <c r="E112" s="12"/>
      <c r="F112" s="144">
        <f t="shared" si="1"/>
        <v>0</v>
      </c>
      <c r="G112" s="143" t="s">
        <v>680</v>
      </c>
    </row>
    <row r="113" spans="1:7" s="18" customFormat="1" ht="16.5">
      <c r="A113" s="16" t="s">
        <v>196</v>
      </c>
      <c r="B113" s="117" t="s">
        <v>42</v>
      </c>
      <c r="C113" s="4" t="s">
        <v>364</v>
      </c>
      <c r="D113" s="19">
        <v>4.5259999999999998</v>
      </c>
      <c r="E113" s="12"/>
      <c r="F113" s="144">
        <f t="shared" si="1"/>
        <v>0</v>
      </c>
      <c r="G113" s="143" t="s">
        <v>681</v>
      </c>
    </row>
    <row r="114" spans="1:7" s="18" customFormat="1">
      <c r="A114" s="16" t="s">
        <v>197</v>
      </c>
      <c r="B114" s="108" t="s">
        <v>412</v>
      </c>
      <c r="C114" s="4" t="s">
        <v>16</v>
      </c>
      <c r="D114" s="17">
        <v>124</v>
      </c>
      <c r="E114" s="12"/>
      <c r="F114" s="144">
        <f t="shared" si="1"/>
        <v>0</v>
      </c>
      <c r="G114" s="143" t="s">
        <v>680</v>
      </c>
    </row>
    <row r="115" spans="1:7" s="18" customFormat="1">
      <c r="A115" s="16" t="s">
        <v>198</v>
      </c>
      <c r="B115" s="117" t="s">
        <v>67</v>
      </c>
      <c r="C115" s="4" t="s">
        <v>12</v>
      </c>
      <c r="D115" s="19">
        <v>70.679999999999993</v>
      </c>
      <c r="E115" s="12"/>
      <c r="F115" s="144">
        <f t="shared" si="1"/>
        <v>0</v>
      </c>
      <c r="G115" s="143" t="s">
        <v>681</v>
      </c>
    </row>
    <row r="116" spans="1:7" s="18" customFormat="1">
      <c r="A116" s="16" t="s">
        <v>199</v>
      </c>
      <c r="B116" s="108" t="s">
        <v>413</v>
      </c>
      <c r="C116" s="4" t="s">
        <v>4</v>
      </c>
      <c r="D116" s="45">
        <v>0.11556</v>
      </c>
      <c r="E116" s="12"/>
      <c r="F116" s="144">
        <f t="shared" si="1"/>
        <v>0</v>
      </c>
      <c r="G116" s="143" t="s">
        <v>680</v>
      </c>
    </row>
    <row r="117" spans="1:7" s="18" customFormat="1">
      <c r="A117" s="16" t="s">
        <v>200</v>
      </c>
      <c r="B117" s="117" t="s">
        <v>414</v>
      </c>
      <c r="C117" s="4" t="s">
        <v>12</v>
      </c>
      <c r="D117" s="4">
        <v>115.56</v>
      </c>
      <c r="E117" s="12"/>
      <c r="F117" s="144">
        <f t="shared" si="1"/>
        <v>0</v>
      </c>
      <c r="G117" s="143" t="s">
        <v>681</v>
      </c>
    </row>
    <row r="118" spans="1:7">
      <c r="A118" s="16" t="s">
        <v>201</v>
      </c>
      <c r="B118" s="118" t="s">
        <v>15</v>
      </c>
      <c r="C118" s="46" t="s">
        <v>12</v>
      </c>
      <c r="D118" s="47">
        <v>1.7565119999999999</v>
      </c>
      <c r="E118" s="12"/>
      <c r="F118" s="144">
        <f t="shared" si="1"/>
        <v>0</v>
      </c>
      <c r="G118" s="143" t="s">
        <v>681</v>
      </c>
    </row>
    <row r="119" spans="1:7" s="18" customFormat="1">
      <c r="A119" s="16" t="s">
        <v>202</v>
      </c>
      <c r="B119" s="108" t="s">
        <v>415</v>
      </c>
      <c r="C119" s="10" t="s">
        <v>4</v>
      </c>
      <c r="D119" s="41">
        <v>0.19016</v>
      </c>
      <c r="E119" s="12"/>
      <c r="F119" s="144">
        <f t="shared" si="1"/>
        <v>0</v>
      </c>
      <c r="G119" s="143" t="s">
        <v>680</v>
      </c>
    </row>
    <row r="120" spans="1:7" s="18" customFormat="1" ht="16.5">
      <c r="A120" s="16" t="s">
        <v>203</v>
      </c>
      <c r="B120" s="117" t="s">
        <v>416</v>
      </c>
      <c r="C120" s="4" t="s">
        <v>365</v>
      </c>
      <c r="D120" s="4">
        <v>3.6799999999999997</v>
      </c>
      <c r="E120" s="12"/>
      <c r="F120" s="144">
        <f t="shared" si="1"/>
        <v>0</v>
      </c>
      <c r="G120" s="143" t="s">
        <v>681</v>
      </c>
    </row>
    <row r="121" spans="1:7" s="18" customFormat="1">
      <c r="A121" s="16" t="s">
        <v>204</v>
      </c>
      <c r="B121" s="117" t="s">
        <v>417</v>
      </c>
      <c r="C121" s="4"/>
      <c r="D121" s="4"/>
      <c r="E121" s="12"/>
      <c r="F121" s="144"/>
      <c r="G121" s="143" t="s">
        <v>681</v>
      </c>
    </row>
    <row r="122" spans="1:7" s="18" customFormat="1">
      <c r="A122" s="16" t="s">
        <v>205</v>
      </c>
      <c r="B122" s="117" t="s">
        <v>418</v>
      </c>
      <c r="C122" s="4"/>
      <c r="D122" s="4"/>
      <c r="E122" s="12"/>
      <c r="F122" s="144"/>
      <c r="G122" s="143" t="s">
        <v>681</v>
      </c>
    </row>
    <row r="123" spans="1:7" s="18" customFormat="1">
      <c r="A123" s="16" t="s">
        <v>206</v>
      </c>
      <c r="B123" s="117" t="s">
        <v>419</v>
      </c>
      <c r="C123" s="4"/>
      <c r="D123" s="4"/>
      <c r="E123" s="12"/>
      <c r="F123" s="144"/>
      <c r="G123" s="143" t="s">
        <v>681</v>
      </c>
    </row>
    <row r="124" spans="1:7" s="18" customFormat="1">
      <c r="A124" s="16" t="s">
        <v>207</v>
      </c>
      <c r="B124" s="117" t="s">
        <v>77</v>
      </c>
      <c r="C124" s="4" t="s">
        <v>11</v>
      </c>
      <c r="D124" s="17">
        <v>4</v>
      </c>
      <c r="E124" s="12"/>
      <c r="F124" s="144">
        <f t="shared" si="1"/>
        <v>0</v>
      </c>
      <c r="G124" s="143" t="s">
        <v>681</v>
      </c>
    </row>
    <row r="125" spans="1:7" s="18" customFormat="1">
      <c r="A125" s="16" t="s">
        <v>208</v>
      </c>
      <c r="B125" s="117" t="s">
        <v>90</v>
      </c>
      <c r="C125" s="4" t="s">
        <v>11</v>
      </c>
      <c r="D125" s="17">
        <v>2</v>
      </c>
      <c r="E125" s="12"/>
      <c r="F125" s="144">
        <f t="shared" si="1"/>
        <v>0</v>
      </c>
      <c r="G125" s="143" t="s">
        <v>681</v>
      </c>
    </row>
    <row r="126" spans="1:7" s="18" customFormat="1">
      <c r="A126" s="16" t="s">
        <v>209</v>
      </c>
      <c r="B126" s="108" t="s">
        <v>99</v>
      </c>
      <c r="C126" s="4" t="s">
        <v>16</v>
      </c>
      <c r="D126" s="19">
        <v>3.5</v>
      </c>
      <c r="E126" s="12"/>
      <c r="F126" s="144">
        <f t="shared" si="1"/>
        <v>0</v>
      </c>
      <c r="G126" s="143" t="s">
        <v>680</v>
      </c>
    </row>
    <row r="127" spans="1:7" s="18" customFormat="1">
      <c r="A127" s="16" t="s">
        <v>28</v>
      </c>
      <c r="B127" s="117" t="s">
        <v>101</v>
      </c>
      <c r="C127" s="4" t="s">
        <v>16</v>
      </c>
      <c r="D127" s="19">
        <v>4.0249999999999995</v>
      </c>
      <c r="E127" s="12"/>
      <c r="F127" s="144">
        <f t="shared" si="1"/>
        <v>0</v>
      </c>
      <c r="G127" s="143" t="s">
        <v>681</v>
      </c>
    </row>
    <row r="128" spans="1:7">
      <c r="A128" s="9" t="s">
        <v>210</v>
      </c>
      <c r="B128" s="67" t="s">
        <v>420</v>
      </c>
      <c r="C128" s="10" t="s">
        <v>4</v>
      </c>
      <c r="D128" s="48">
        <v>7.7999999999999996E-3</v>
      </c>
      <c r="E128" s="12"/>
      <c r="F128" s="144">
        <f t="shared" si="1"/>
        <v>0</v>
      </c>
      <c r="G128" s="143" t="s">
        <v>680</v>
      </c>
    </row>
    <row r="129" spans="1:237" ht="16.5">
      <c r="A129" s="49" t="s">
        <v>211</v>
      </c>
      <c r="B129" s="119" t="s">
        <v>421</v>
      </c>
      <c r="C129" s="50" t="s">
        <v>365</v>
      </c>
      <c r="D129" s="51">
        <v>1.0499999999999998</v>
      </c>
      <c r="E129" s="12"/>
      <c r="F129" s="144">
        <f t="shared" si="1"/>
        <v>0</v>
      </c>
      <c r="G129" s="143" t="s">
        <v>681</v>
      </c>
    </row>
    <row r="130" spans="1:237" s="18" customFormat="1" ht="16.5">
      <c r="A130" s="16" t="s">
        <v>22</v>
      </c>
      <c r="B130" s="117" t="s">
        <v>422</v>
      </c>
      <c r="C130" s="4" t="s">
        <v>365</v>
      </c>
      <c r="D130" s="53">
        <v>16.05</v>
      </c>
      <c r="E130" s="12"/>
      <c r="F130" s="144">
        <f t="shared" si="1"/>
        <v>0</v>
      </c>
      <c r="G130" s="143" t="s">
        <v>680</v>
      </c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/>
      <c r="EC130" s="120"/>
      <c r="ED130" s="120"/>
      <c r="EE130" s="120"/>
      <c r="EF130" s="120"/>
      <c r="EG130" s="120"/>
      <c r="EH130" s="120"/>
      <c r="EI130" s="120"/>
      <c r="EJ130" s="120"/>
      <c r="EK130" s="120"/>
      <c r="EL130" s="120"/>
      <c r="EM130" s="120"/>
      <c r="EN130" s="120"/>
      <c r="EO130" s="120"/>
      <c r="EP130" s="120"/>
      <c r="EQ130" s="120"/>
      <c r="ER130" s="120"/>
      <c r="ES130" s="120"/>
      <c r="ET130" s="120"/>
      <c r="EU130" s="120"/>
      <c r="EV130" s="120"/>
      <c r="EW130" s="120"/>
      <c r="EX130" s="120"/>
      <c r="EY130" s="120"/>
      <c r="EZ130" s="120"/>
      <c r="FA130" s="120"/>
      <c r="FB130" s="120"/>
      <c r="FC130" s="120"/>
      <c r="FD130" s="120"/>
      <c r="FE130" s="120"/>
      <c r="FF130" s="120"/>
      <c r="FG130" s="120"/>
      <c r="FH130" s="120"/>
      <c r="FI130" s="120"/>
      <c r="FJ130" s="120"/>
      <c r="FK130" s="120"/>
      <c r="FL130" s="120"/>
      <c r="FM130" s="120"/>
      <c r="FN130" s="120"/>
      <c r="FO130" s="120"/>
      <c r="FP130" s="120"/>
      <c r="FQ130" s="120"/>
      <c r="FR130" s="120"/>
      <c r="FS130" s="120"/>
      <c r="FT130" s="120"/>
      <c r="FU130" s="120"/>
      <c r="FV130" s="120"/>
      <c r="FW130" s="120"/>
      <c r="FX130" s="120"/>
      <c r="FY130" s="120"/>
      <c r="FZ130" s="120"/>
      <c r="GA130" s="120"/>
      <c r="GB130" s="120"/>
      <c r="GC130" s="120"/>
      <c r="GD130" s="120"/>
      <c r="GE130" s="120"/>
      <c r="GF130" s="120"/>
      <c r="GG130" s="120"/>
      <c r="GH130" s="120"/>
      <c r="GI130" s="120"/>
      <c r="GJ130" s="120"/>
      <c r="GK130" s="120"/>
      <c r="GL130" s="120"/>
      <c r="GM130" s="120"/>
      <c r="GN130" s="120"/>
      <c r="GO130" s="120"/>
      <c r="GP130" s="120"/>
      <c r="GQ130" s="120"/>
      <c r="GR130" s="120"/>
      <c r="GS130" s="120"/>
      <c r="GT130" s="120"/>
      <c r="GU130" s="120"/>
      <c r="GV130" s="120"/>
      <c r="GW130" s="120"/>
      <c r="GX130" s="120"/>
      <c r="GY130" s="120"/>
      <c r="GZ130" s="120"/>
      <c r="HA130" s="120"/>
      <c r="HB130" s="120"/>
      <c r="HC130" s="120"/>
      <c r="HD130" s="120"/>
      <c r="HE130" s="120"/>
      <c r="HF130" s="120"/>
      <c r="HG130" s="120"/>
      <c r="HH130" s="120"/>
      <c r="HI130" s="120"/>
      <c r="HJ130" s="120"/>
      <c r="HK130" s="120"/>
      <c r="HL130" s="120"/>
      <c r="HM130" s="120"/>
      <c r="HN130" s="120"/>
      <c r="HO130" s="120"/>
      <c r="HP130" s="120"/>
      <c r="HQ130" s="120"/>
      <c r="HR130" s="120"/>
      <c r="HS130" s="120"/>
      <c r="HT130" s="120"/>
      <c r="HU130" s="120"/>
      <c r="HV130" s="120"/>
      <c r="HW130" s="120"/>
      <c r="HX130" s="120"/>
      <c r="HY130" s="120"/>
      <c r="HZ130" s="120"/>
      <c r="IA130" s="120"/>
    </row>
    <row r="131" spans="1:237" s="18" customFormat="1">
      <c r="A131" s="16" t="s">
        <v>29</v>
      </c>
      <c r="B131" s="117" t="s">
        <v>423</v>
      </c>
      <c r="C131" s="4" t="s">
        <v>12</v>
      </c>
      <c r="D131" s="19">
        <v>4.0285500000000001</v>
      </c>
      <c r="E131" s="12"/>
      <c r="F131" s="144">
        <f t="shared" si="1"/>
        <v>0</v>
      </c>
      <c r="G131" s="143" t="s">
        <v>681</v>
      </c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/>
      <c r="ED131" s="120"/>
      <c r="EE131" s="120"/>
      <c r="EF131" s="120"/>
      <c r="EG131" s="120"/>
      <c r="EH131" s="120"/>
      <c r="EI131" s="120"/>
      <c r="EJ131" s="120"/>
      <c r="EK131" s="120"/>
      <c r="EL131" s="120"/>
      <c r="EM131" s="120"/>
      <c r="EN131" s="120"/>
      <c r="EO131" s="120"/>
      <c r="EP131" s="120"/>
      <c r="EQ131" s="120"/>
      <c r="ER131" s="120"/>
      <c r="ES131" s="120"/>
      <c r="ET131" s="120"/>
      <c r="EU131" s="120"/>
      <c r="EV131" s="120"/>
      <c r="EW131" s="120"/>
      <c r="EX131" s="120"/>
      <c r="EY131" s="120"/>
      <c r="EZ131" s="120"/>
      <c r="FA131" s="120"/>
      <c r="FB131" s="120"/>
      <c r="FC131" s="120"/>
      <c r="FD131" s="120"/>
      <c r="FE131" s="120"/>
      <c r="FF131" s="120"/>
      <c r="FG131" s="120"/>
      <c r="FH131" s="120"/>
      <c r="FI131" s="120"/>
      <c r="FJ131" s="120"/>
      <c r="FK131" s="120"/>
      <c r="FL131" s="120"/>
      <c r="FM131" s="120"/>
      <c r="FN131" s="120"/>
      <c r="FO131" s="120"/>
      <c r="FP131" s="120"/>
      <c r="FQ131" s="120"/>
      <c r="FR131" s="120"/>
      <c r="FS131" s="120"/>
      <c r="FT131" s="120"/>
      <c r="FU131" s="120"/>
      <c r="FV131" s="120"/>
      <c r="FW131" s="120"/>
      <c r="FX131" s="120"/>
      <c r="FY131" s="120"/>
      <c r="FZ131" s="120"/>
      <c r="GA131" s="120"/>
      <c r="GB131" s="120"/>
      <c r="GC131" s="120"/>
      <c r="GD131" s="120"/>
      <c r="GE131" s="120"/>
      <c r="GF131" s="120"/>
      <c r="GG131" s="120"/>
      <c r="GH131" s="120"/>
      <c r="GI131" s="120"/>
      <c r="GJ131" s="120"/>
      <c r="GK131" s="120"/>
      <c r="GL131" s="120"/>
      <c r="GM131" s="120"/>
      <c r="GN131" s="120"/>
      <c r="GO131" s="120"/>
      <c r="GP131" s="120"/>
      <c r="GQ131" s="120"/>
      <c r="GR131" s="120"/>
      <c r="GS131" s="120"/>
      <c r="GT131" s="120"/>
      <c r="GU131" s="120"/>
      <c r="GV131" s="120"/>
      <c r="GW131" s="120"/>
      <c r="GX131" s="120"/>
      <c r="GY131" s="120"/>
      <c r="GZ131" s="120"/>
      <c r="HA131" s="120"/>
      <c r="HB131" s="120"/>
      <c r="HC131" s="120"/>
      <c r="HD131" s="120"/>
      <c r="HE131" s="120"/>
      <c r="HF131" s="120"/>
      <c r="HG131" s="120"/>
      <c r="HH131" s="120"/>
      <c r="HI131" s="120"/>
      <c r="HJ131" s="120"/>
      <c r="HK131" s="120"/>
      <c r="HL131" s="120"/>
      <c r="HM131" s="120"/>
      <c r="HN131" s="120"/>
      <c r="HO131" s="120"/>
      <c r="HP131" s="120"/>
      <c r="HQ131" s="120"/>
      <c r="HR131" s="120"/>
      <c r="HS131" s="120"/>
      <c r="HT131" s="120"/>
      <c r="HU131" s="120"/>
      <c r="HV131" s="120"/>
      <c r="HW131" s="120"/>
      <c r="HX131" s="120"/>
      <c r="HY131" s="120"/>
      <c r="HZ131" s="120"/>
      <c r="IA131" s="120"/>
    </row>
    <row r="132" spans="1:237" s="18" customFormat="1">
      <c r="A132" s="16" t="s">
        <v>53</v>
      </c>
      <c r="B132" s="117" t="s">
        <v>46</v>
      </c>
      <c r="C132" s="4" t="s">
        <v>12</v>
      </c>
      <c r="D132" s="19">
        <v>0.43335000000000007</v>
      </c>
      <c r="E132" s="12"/>
      <c r="F132" s="144">
        <f t="shared" si="1"/>
        <v>0</v>
      </c>
      <c r="G132" s="143" t="s">
        <v>681</v>
      </c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  <c r="DT132" s="120"/>
      <c r="DU132" s="120"/>
      <c r="DV132" s="120"/>
      <c r="DW132" s="120"/>
      <c r="DX132" s="120"/>
      <c r="DY132" s="120"/>
      <c r="DZ132" s="120"/>
      <c r="EA132" s="120"/>
      <c r="EB132" s="120"/>
      <c r="EC132" s="120"/>
      <c r="ED132" s="120"/>
      <c r="EE132" s="120"/>
      <c r="EF132" s="120"/>
      <c r="EG132" s="120"/>
      <c r="EH132" s="120"/>
      <c r="EI132" s="120"/>
      <c r="EJ132" s="120"/>
      <c r="EK132" s="120"/>
      <c r="EL132" s="120"/>
      <c r="EM132" s="120"/>
      <c r="EN132" s="120"/>
      <c r="EO132" s="120"/>
      <c r="EP132" s="120"/>
      <c r="EQ132" s="120"/>
      <c r="ER132" s="120"/>
      <c r="ES132" s="120"/>
      <c r="ET132" s="120"/>
      <c r="EU132" s="120"/>
      <c r="EV132" s="120"/>
      <c r="EW132" s="120"/>
      <c r="EX132" s="120"/>
      <c r="EY132" s="120"/>
      <c r="EZ132" s="120"/>
      <c r="FA132" s="120"/>
      <c r="FB132" s="120"/>
      <c r="FC132" s="120"/>
      <c r="FD132" s="120"/>
      <c r="FE132" s="120"/>
      <c r="FF132" s="120"/>
      <c r="FG132" s="120"/>
      <c r="FH132" s="120"/>
      <c r="FI132" s="120"/>
      <c r="FJ132" s="120"/>
      <c r="FK132" s="120"/>
      <c r="FL132" s="120"/>
      <c r="FM132" s="120"/>
      <c r="FN132" s="120"/>
      <c r="FO132" s="120"/>
      <c r="FP132" s="120"/>
      <c r="FQ132" s="120"/>
      <c r="FR132" s="120"/>
      <c r="FS132" s="120"/>
      <c r="FT132" s="120"/>
      <c r="FU132" s="120"/>
      <c r="FV132" s="120"/>
      <c r="FW132" s="120"/>
      <c r="FX132" s="120"/>
      <c r="FY132" s="120"/>
      <c r="FZ132" s="120"/>
      <c r="GA132" s="120"/>
      <c r="GB132" s="120"/>
      <c r="GC132" s="120"/>
      <c r="GD132" s="120"/>
      <c r="GE132" s="120"/>
      <c r="GF132" s="120"/>
      <c r="GG132" s="120"/>
      <c r="GH132" s="120"/>
      <c r="GI132" s="120"/>
      <c r="GJ132" s="120"/>
      <c r="GK132" s="120"/>
      <c r="GL132" s="120"/>
      <c r="GM132" s="120"/>
      <c r="GN132" s="120"/>
      <c r="GO132" s="120"/>
      <c r="GP132" s="120"/>
      <c r="GQ132" s="120"/>
      <c r="GR132" s="120"/>
      <c r="GS132" s="120"/>
      <c r="GT132" s="120"/>
      <c r="GU132" s="120"/>
      <c r="GV132" s="120"/>
      <c r="GW132" s="120"/>
      <c r="GX132" s="120"/>
      <c r="GY132" s="120"/>
      <c r="GZ132" s="120"/>
      <c r="HA132" s="120"/>
      <c r="HB132" s="120"/>
      <c r="HC132" s="120"/>
      <c r="HD132" s="120"/>
      <c r="HE132" s="120"/>
      <c r="HF132" s="120"/>
      <c r="HG132" s="120"/>
      <c r="HH132" s="120"/>
      <c r="HI132" s="120"/>
      <c r="HJ132" s="120"/>
      <c r="HK132" s="120"/>
      <c r="HL132" s="120"/>
      <c r="HM132" s="120"/>
      <c r="HN132" s="120"/>
      <c r="HO132" s="120"/>
      <c r="HP132" s="120"/>
      <c r="HQ132" s="120"/>
      <c r="HR132" s="120"/>
      <c r="HS132" s="120"/>
      <c r="HT132" s="120"/>
      <c r="HU132" s="120"/>
      <c r="HV132" s="120"/>
      <c r="HW132" s="120"/>
      <c r="HX132" s="120"/>
      <c r="HY132" s="120"/>
      <c r="HZ132" s="120"/>
      <c r="IA132" s="120"/>
    </row>
    <row r="133" spans="1:237" ht="16.5">
      <c r="A133" s="9" t="s">
        <v>33</v>
      </c>
      <c r="B133" s="67" t="s">
        <v>424</v>
      </c>
      <c r="C133" s="10" t="s">
        <v>365</v>
      </c>
      <c r="D133" s="53">
        <v>3.0300000000000002</v>
      </c>
      <c r="E133" s="12"/>
      <c r="F133" s="144">
        <f t="shared" si="1"/>
        <v>0</v>
      </c>
      <c r="G133" s="143" t="s">
        <v>680</v>
      </c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07"/>
      <c r="BV133" s="107"/>
      <c r="BW133" s="107"/>
      <c r="BX133" s="107"/>
      <c r="BY133" s="107"/>
      <c r="BZ133" s="107"/>
      <c r="CA133" s="107"/>
      <c r="CB133" s="107"/>
      <c r="CC133" s="107"/>
      <c r="CD133" s="107"/>
      <c r="CE133" s="107"/>
      <c r="CF133" s="107"/>
      <c r="CG133" s="107"/>
      <c r="CH133" s="107"/>
      <c r="CI133" s="107"/>
      <c r="CJ133" s="107"/>
      <c r="CK133" s="107"/>
      <c r="CL133" s="107"/>
      <c r="CM133" s="107"/>
      <c r="CN133" s="107"/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07"/>
      <c r="CY133" s="107"/>
      <c r="CZ133" s="107"/>
      <c r="DA133" s="107"/>
      <c r="DB133" s="107"/>
      <c r="DC133" s="107"/>
      <c r="DD133" s="107"/>
      <c r="DE133" s="107"/>
      <c r="DF133" s="107"/>
      <c r="DG133" s="107"/>
      <c r="DH133" s="107"/>
      <c r="DI133" s="107"/>
      <c r="DJ133" s="107"/>
      <c r="DK133" s="107"/>
      <c r="DL133" s="107"/>
      <c r="DM133" s="107"/>
      <c r="DN133" s="107"/>
      <c r="DO133" s="107"/>
      <c r="DP133" s="107"/>
      <c r="DQ133" s="107"/>
      <c r="DR133" s="107"/>
      <c r="DS133" s="107"/>
      <c r="DT133" s="107"/>
      <c r="DU133" s="107"/>
      <c r="DV133" s="107"/>
      <c r="DW133" s="107"/>
      <c r="DX133" s="107"/>
      <c r="DY133" s="107"/>
      <c r="DZ133" s="107"/>
      <c r="EA133" s="107"/>
      <c r="EB133" s="107"/>
      <c r="EC133" s="107"/>
      <c r="ED133" s="107"/>
      <c r="EE133" s="107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S133" s="107"/>
      <c r="FT133" s="107"/>
      <c r="FU133" s="107"/>
      <c r="FV133" s="107"/>
      <c r="FW133" s="107"/>
      <c r="FX133" s="107"/>
      <c r="FY133" s="107"/>
      <c r="FZ133" s="107"/>
      <c r="GA133" s="107"/>
      <c r="GB133" s="107"/>
      <c r="GC133" s="107"/>
      <c r="GD133" s="107"/>
      <c r="GE133" s="107"/>
      <c r="GF133" s="107"/>
      <c r="GG133" s="107"/>
      <c r="GH133" s="107"/>
      <c r="GI133" s="107"/>
      <c r="GJ133" s="107"/>
      <c r="GK133" s="107"/>
      <c r="GL133" s="107"/>
      <c r="GM133" s="107"/>
      <c r="GN133" s="107"/>
      <c r="GO133" s="107"/>
      <c r="GP133" s="107"/>
      <c r="GQ133" s="107"/>
      <c r="GR133" s="107"/>
      <c r="GS133" s="107"/>
      <c r="GT133" s="107"/>
      <c r="GU133" s="107"/>
      <c r="GV133" s="107"/>
      <c r="GW133" s="107"/>
      <c r="GX133" s="107"/>
      <c r="GY133" s="107"/>
      <c r="GZ133" s="107"/>
      <c r="HA133" s="107"/>
      <c r="HB133" s="107"/>
      <c r="HC133" s="107"/>
      <c r="HD133" s="107"/>
      <c r="HE133" s="107"/>
      <c r="HF133" s="107"/>
      <c r="HG133" s="107"/>
      <c r="HH133" s="107"/>
      <c r="HI133" s="107"/>
      <c r="HJ133" s="107"/>
      <c r="HK133" s="107"/>
      <c r="HL133" s="107"/>
      <c r="HM133" s="107"/>
      <c r="HN133" s="107"/>
      <c r="HO133" s="107"/>
      <c r="HP133" s="107"/>
      <c r="HQ133" s="107"/>
      <c r="HR133" s="107"/>
      <c r="HS133" s="107"/>
      <c r="HT133" s="107"/>
      <c r="HU133" s="107"/>
    </row>
    <row r="134" spans="1:237" ht="16.5">
      <c r="A134" s="9" t="s">
        <v>34</v>
      </c>
      <c r="B134" s="67" t="s">
        <v>425</v>
      </c>
      <c r="C134" s="10" t="s">
        <v>365</v>
      </c>
      <c r="D134" s="12">
        <v>3.0300000000000002</v>
      </c>
      <c r="E134" s="12"/>
      <c r="F134" s="144">
        <f t="shared" si="1"/>
        <v>0</v>
      </c>
      <c r="G134" s="143" t="s">
        <v>681</v>
      </c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07"/>
      <c r="CG134" s="107"/>
      <c r="CH134" s="107"/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7"/>
      <c r="CS134" s="107"/>
      <c r="CT134" s="107"/>
      <c r="CU134" s="107"/>
      <c r="CV134" s="107"/>
      <c r="CW134" s="107"/>
      <c r="CX134" s="107"/>
      <c r="CY134" s="107"/>
      <c r="CZ134" s="107"/>
      <c r="DA134" s="107"/>
      <c r="DB134" s="107"/>
      <c r="DC134" s="107"/>
      <c r="DD134" s="107"/>
      <c r="DE134" s="107"/>
      <c r="DF134" s="107"/>
      <c r="DG134" s="107"/>
      <c r="DH134" s="107"/>
      <c r="DI134" s="107"/>
      <c r="DJ134" s="107"/>
      <c r="DK134" s="107"/>
      <c r="DL134" s="107"/>
      <c r="DM134" s="107"/>
      <c r="DN134" s="107"/>
      <c r="DO134" s="107"/>
      <c r="DP134" s="107"/>
      <c r="DQ134" s="107"/>
      <c r="DR134" s="107"/>
      <c r="DS134" s="107"/>
      <c r="DT134" s="107"/>
      <c r="DU134" s="107"/>
      <c r="DV134" s="107"/>
      <c r="DW134" s="107"/>
      <c r="DX134" s="107"/>
      <c r="DY134" s="107"/>
      <c r="DZ134" s="107"/>
      <c r="EA134" s="107"/>
      <c r="EB134" s="107"/>
      <c r="EC134" s="107"/>
      <c r="ED134" s="107"/>
      <c r="EE134" s="107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S134" s="107"/>
      <c r="FT134" s="107"/>
      <c r="FU134" s="107"/>
      <c r="FV134" s="107"/>
      <c r="FW134" s="107"/>
      <c r="FX134" s="107"/>
      <c r="FY134" s="107"/>
      <c r="FZ134" s="107"/>
      <c r="GA134" s="107"/>
      <c r="GB134" s="107"/>
      <c r="GC134" s="107"/>
      <c r="GD134" s="107"/>
      <c r="GE134" s="107"/>
      <c r="GF134" s="107"/>
      <c r="GG134" s="107"/>
      <c r="GH134" s="107"/>
      <c r="GI134" s="107"/>
      <c r="GJ134" s="107"/>
      <c r="GK134" s="107"/>
      <c r="GL134" s="107"/>
      <c r="GM134" s="107"/>
      <c r="GN134" s="107"/>
      <c r="GO134" s="107"/>
      <c r="GP134" s="107"/>
      <c r="GQ134" s="107"/>
      <c r="GR134" s="107"/>
      <c r="GS134" s="107"/>
      <c r="GT134" s="107"/>
      <c r="GU134" s="107"/>
      <c r="GV134" s="107"/>
      <c r="GW134" s="107"/>
      <c r="GX134" s="107"/>
      <c r="GY134" s="107"/>
      <c r="GZ134" s="107"/>
      <c r="HA134" s="107"/>
      <c r="HB134" s="107"/>
      <c r="HC134" s="107"/>
      <c r="HD134" s="107"/>
      <c r="HE134" s="107"/>
      <c r="HF134" s="107"/>
      <c r="HG134" s="107"/>
      <c r="HH134" s="107"/>
      <c r="HI134" s="107"/>
      <c r="HJ134" s="107"/>
      <c r="HK134" s="107"/>
      <c r="HL134" s="107"/>
      <c r="HM134" s="107"/>
      <c r="HN134" s="107"/>
      <c r="HO134" s="107"/>
      <c r="HP134" s="107"/>
      <c r="HQ134" s="107"/>
      <c r="HR134" s="107"/>
      <c r="HS134" s="107"/>
      <c r="HT134" s="107"/>
      <c r="HU134" s="107"/>
    </row>
    <row r="135" spans="1:237">
      <c r="A135" s="9" t="s">
        <v>55</v>
      </c>
      <c r="B135" s="67" t="s">
        <v>14</v>
      </c>
      <c r="C135" s="10" t="s">
        <v>12</v>
      </c>
      <c r="D135" s="12">
        <v>4.9086000000000007</v>
      </c>
      <c r="E135" s="12"/>
      <c r="F135" s="144">
        <f t="shared" si="1"/>
        <v>0</v>
      </c>
      <c r="G135" s="143" t="s">
        <v>681</v>
      </c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07"/>
      <c r="CJ135" s="107"/>
      <c r="CK135" s="107"/>
      <c r="CL135" s="107"/>
      <c r="CM135" s="107"/>
      <c r="CN135" s="107"/>
      <c r="CO135" s="107"/>
      <c r="CP135" s="107"/>
      <c r="CQ135" s="107"/>
      <c r="CR135" s="107"/>
      <c r="CS135" s="107"/>
      <c r="CT135" s="107"/>
      <c r="CU135" s="107"/>
      <c r="CV135" s="107"/>
      <c r="CW135" s="107"/>
      <c r="CX135" s="107"/>
      <c r="CY135" s="107"/>
      <c r="CZ135" s="107"/>
      <c r="DA135" s="107"/>
      <c r="DB135" s="107"/>
      <c r="DC135" s="107"/>
      <c r="DD135" s="107"/>
      <c r="DE135" s="107"/>
      <c r="DF135" s="107"/>
      <c r="DG135" s="107"/>
      <c r="DH135" s="107"/>
      <c r="DI135" s="107"/>
      <c r="DJ135" s="107"/>
      <c r="DK135" s="107"/>
      <c r="DL135" s="107"/>
      <c r="DM135" s="107"/>
      <c r="DN135" s="107"/>
      <c r="DO135" s="107"/>
      <c r="DP135" s="107"/>
      <c r="DQ135" s="107"/>
      <c r="DR135" s="107"/>
      <c r="DS135" s="107"/>
      <c r="DT135" s="107"/>
      <c r="DU135" s="107"/>
      <c r="DV135" s="107"/>
      <c r="DW135" s="107"/>
      <c r="DX135" s="107"/>
      <c r="DY135" s="107"/>
      <c r="DZ135" s="107"/>
      <c r="EA135" s="107"/>
      <c r="EB135" s="107"/>
      <c r="EC135" s="107"/>
      <c r="ED135" s="107"/>
      <c r="EE135" s="107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S135" s="107"/>
      <c r="FT135" s="107"/>
      <c r="FU135" s="107"/>
      <c r="FV135" s="107"/>
      <c r="FW135" s="107"/>
      <c r="FX135" s="107"/>
      <c r="FY135" s="107"/>
      <c r="FZ135" s="107"/>
      <c r="GA135" s="107"/>
      <c r="GB135" s="107"/>
      <c r="GC135" s="107"/>
      <c r="GD135" s="107"/>
      <c r="GE135" s="107"/>
      <c r="GF135" s="107"/>
      <c r="GG135" s="107"/>
      <c r="GH135" s="107"/>
      <c r="GI135" s="107"/>
      <c r="GJ135" s="107"/>
      <c r="GK135" s="107"/>
      <c r="GL135" s="107"/>
      <c r="GM135" s="107"/>
      <c r="GN135" s="107"/>
      <c r="GO135" s="107"/>
      <c r="GP135" s="107"/>
      <c r="GQ135" s="107"/>
      <c r="GR135" s="107"/>
      <c r="GS135" s="107"/>
      <c r="GT135" s="107"/>
      <c r="GU135" s="107"/>
      <c r="GV135" s="107"/>
      <c r="GW135" s="107"/>
      <c r="GX135" s="107"/>
      <c r="GY135" s="107"/>
      <c r="GZ135" s="107"/>
      <c r="HA135" s="107"/>
      <c r="HB135" s="107"/>
      <c r="HC135" s="107"/>
      <c r="HD135" s="107"/>
      <c r="HE135" s="107"/>
      <c r="HF135" s="107"/>
      <c r="HG135" s="107"/>
      <c r="HH135" s="107"/>
      <c r="HI135" s="107"/>
      <c r="HJ135" s="107"/>
      <c r="HK135" s="107"/>
      <c r="HL135" s="107"/>
      <c r="HM135" s="107"/>
      <c r="HN135" s="107"/>
      <c r="HO135" s="107"/>
      <c r="HP135" s="107"/>
      <c r="HQ135" s="107"/>
      <c r="HR135" s="107"/>
      <c r="HS135" s="107"/>
      <c r="HT135" s="107"/>
      <c r="HU135" s="107"/>
    </row>
    <row r="136" spans="1:237" ht="16.5">
      <c r="A136" s="9" t="s">
        <v>35</v>
      </c>
      <c r="B136" s="67" t="s">
        <v>426</v>
      </c>
      <c r="C136" s="10" t="s">
        <v>365</v>
      </c>
      <c r="D136" s="53">
        <v>3.0300000000000002</v>
      </c>
      <c r="E136" s="12"/>
      <c r="F136" s="144">
        <f t="shared" si="1"/>
        <v>0</v>
      </c>
      <c r="G136" s="143" t="s">
        <v>680</v>
      </c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7"/>
      <c r="CS136" s="107"/>
      <c r="CT136" s="107"/>
      <c r="CU136" s="107"/>
      <c r="CV136" s="107"/>
      <c r="CW136" s="107"/>
      <c r="CX136" s="107"/>
      <c r="CY136" s="107"/>
      <c r="CZ136" s="107"/>
      <c r="DA136" s="107"/>
      <c r="DB136" s="107"/>
      <c r="DC136" s="107"/>
      <c r="DD136" s="107"/>
      <c r="DE136" s="107"/>
      <c r="DF136" s="107"/>
      <c r="DG136" s="107"/>
      <c r="DH136" s="107"/>
      <c r="DI136" s="107"/>
      <c r="DJ136" s="107"/>
      <c r="DK136" s="107"/>
      <c r="DL136" s="107"/>
      <c r="DM136" s="107"/>
      <c r="DN136" s="107"/>
      <c r="DO136" s="107"/>
      <c r="DP136" s="107"/>
      <c r="DQ136" s="107"/>
      <c r="DR136" s="107"/>
      <c r="DS136" s="107"/>
      <c r="DT136" s="107"/>
      <c r="DU136" s="107"/>
      <c r="DV136" s="107"/>
      <c r="DW136" s="107"/>
      <c r="DX136" s="107"/>
      <c r="DY136" s="107"/>
      <c r="DZ136" s="107"/>
      <c r="EA136" s="107"/>
      <c r="EB136" s="107"/>
      <c r="EC136" s="107"/>
      <c r="ED136" s="107"/>
      <c r="EE136" s="107"/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107"/>
      <c r="FC136" s="107"/>
      <c r="FD136" s="107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S136" s="107"/>
      <c r="FT136" s="107"/>
      <c r="FU136" s="107"/>
      <c r="FV136" s="107"/>
      <c r="FW136" s="107"/>
      <c r="FX136" s="107"/>
      <c r="FY136" s="107"/>
      <c r="FZ136" s="107"/>
      <c r="GA136" s="107"/>
      <c r="GB136" s="107"/>
      <c r="GC136" s="107"/>
      <c r="GD136" s="107"/>
      <c r="GE136" s="107"/>
      <c r="GF136" s="107"/>
      <c r="GG136" s="107"/>
      <c r="GH136" s="107"/>
      <c r="GI136" s="107"/>
      <c r="GJ136" s="107"/>
      <c r="GK136" s="107"/>
      <c r="GL136" s="107"/>
      <c r="GM136" s="107"/>
      <c r="GN136" s="107"/>
      <c r="GO136" s="107"/>
      <c r="GP136" s="107"/>
      <c r="GQ136" s="107"/>
      <c r="GR136" s="107"/>
      <c r="GS136" s="107"/>
      <c r="GT136" s="107"/>
      <c r="GU136" s="107"/>
      <c r="GV136" s="107"/>
      <c r="GW136" s="107"/>
      <c r="GX136" s="107"/>
      <c r="GY136" s="107"/>
      <c r="GZ136" s="107"/>
      <c r="HA136" s="107"/>
      <c r="HB136" s="107"/>
      <c r="HC136" s="107"/>
      <c r="HD136" s="107"/>
      <c r="HE136" s="107"/>
      <c r="HF136" s="107"/>
      <c r="HG136" s="107"/>
      <c r="HH136" s="107"/>
      <c r="HI136" s="107"/>
      <c r="HJ136" s="107"/>
      <c r="HK136" s="107"/>
      <c r="HL136" s="107"/>
      <c r="HM136" s="107"/>
      <c r="HN136" s="107"/>
      <c r="HO136" s="107"/>
      <c r="HP136" s="107"/>
      <c r="HQ136" s="107"/>
      <c r="HR136" s="107"/>
      <c r="HS136" s="107"/>
      <c r="HT136" s="107"/>
      <c r="HU136" s="107"/>
    </row>
    <row r="137" spans="1:237">
      <c r="A137" s="9" t="s">
        <v>47</v>
      </c>
      <c r="B137" s="67" t="s">
        <v>80</v>
      </c>
      <c r="C137" s="10" t="s">
        <v>16</v>
      </c>
      <c r="D137" s="12">
        <v>3.0300000000000002</v>
      </c>
      <c r="E137" s="12"/>
      <c r="F137" s="144">
        <f t="shared" si="1"/>
        <v>0</v>
      </c>
      <c r="G137" s="143" t="s">
        <v>681</v>
      </c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107"/>
      <c r="CQ137" s="107"/>
      <c r="CR137" s="107"/>
      <c r="CS137" s="107"/>
      <c r="CT137" s="107"/>
      <c r="CU137" s="107"/>
      <c r="CV137" s="107"/>
      <c r="CW137" s="107"/>
      <c r="CX137" s="107"/>
      <c r="CY137" s="107"/>
      <c r="CZ137" s="107"/>
      <c r="DA137" s="107"/>
      <c r="DB137" s="107"/>
      <c r="DC137" s="107"/>
      <c r="DD137" s="107"/>
      <c r="DE137" s="107"/>
      <c r="DF137" s="107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  <c r="DQ137" s="107"/>
      <c r="DR137" s="107"/>
      <c r="DS137" s="107"/>
      <c r="DT137" s="107"/>
      <c r="DU137" s="107"/>
      <c r="DV137" s="107"/>
      <c r="DW137" s="107"/>
      <c r="DX137" s="107"/>
      <c r="DY137" s="107"/>
      <c r="DZ137" s="107"/>
      <c r="EA137" s="107"/>
      <c r="EB137" s="107"/>
      <c r="EC137" s="107"/>
      <c r="ED137" s="107"/>
      <c r="EE137" s="107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S137" s="107"/>
      <c r="FT137" s="107"/>
      <c r="FU137" s="107"/>
      <c r="FV137" s="107"/>
      <c r="FW137" s="107"/>
      <c r="FX137" s="107"/>
      <c r="FY137" s="107"/>
      <c r="FZ137" s="107"/>
      <c r="GA137" s="107"/>
      <c r="GB137" s="107"/>
      <c r="GC137" s="107"/>
      <c r="GD137" s="107"/>
      <c r="GE137" s="107"/>
      <c r="GF137" s="107"/>
      <c r="GG137" s="107"/>
      <c r="GH137" s="107"/>
      <c r="GI137" s="107"/>
      <c r="GJ137" s="107"/>
      <c r="GK137" s="107"/>
      <c r="GL137" s="107"/>
      <c r="GM137" s="107"/>
      <c r="GN137" s="107"/>
      <c r="GO137" s="107"/>
      <c r="GP137" s="107"/>
      <c r="GQ137" s="107"/>
      <c r="GR137" s="107"/>
      <c r="GS137" s="107"/>
      <c r="GT137" s="107"/>
      <c r="GU137" s="107"/>
      <c r="GV137" s="107"/>
      <c r="GW137" s="107"/>
      <c r="GX137" s="107"/>
      <c r="GY137" s="107"/>
      <c r="GZ137" s="107"/>
      <c r="HA137" s="107"/>
      <c r="HB137" s="107"/>
      <c r="HC137" s="107"/>
      <c r="HD137" s="107"/>
      <c r="HE137" s="107"/>
      <c r="HF137" s="107"/>
      <c r="HG137" s="107"/>
      <c r="HH137" s="107"/>
      <c r="HI137" s="107"/>
      <c r="HJ137" s="107"/>
      <c r="HK137" s="107"/>
      <c r="HL137" s="107"/>
      <c r="HM137" s="107"/>
      <c r="HN137" s="107"/>
      <c r="HO137" s="107"/>
      <c r="HP137" s="107"/>
      <c r="HQ137" s="107"/>
      <c r="HR137" s="107"/>
      <c r="HS137" s="107"/>
      <c r="HT137" s="107"/>
      <c r="HU137" s="107"/>
    </row>
    <row r="138" spans="1:237" s="18" customFormat="1" ht="16.5">
      <c r="A138" s="16" t="s">
        <v>213</v>
      </c>
      <c r="B138" s="108" t="s">
        <v>427</v>
      </c>
      <c r="C138" s="4" t="s">
        <v>365</v>
      </c>
      <c r="D138" s="19">
        <v>2.2000000000000002</v>
      </c>
      <c r="E138" s="12"/>
      <c r="F138" s="144">
        <f t="shared" ref="F138:F201" si="2">D138*E138</f>
        <v>0</v>
      </c>
      <c r="G138" s="143" t="s">
        <v>680</v>
      </c>
    </row>
    <row r="139" spans="1:237" s="18" customFormat="1" ht="16.5">
      <c r="A139" s="16" t="s">
        <v>214</v>
      </c>
      <c r="B139" s="117" t="s">
        <v>102</v>
      </c>
      <c r="C139" s="4" t="s">
        <v>365</v>
      </c>
      <c r="D139" s="19">
        <v>2.2660000000000005</v>
      </c>
      <c r="E139" s="12"/>
      <c r="F139" s="144">
        <f t="shared" si="2"/>
        <v>0</v>
      </c>
      <c r="G139" s="143" t="s">
        <v>681</v>
      </c>
    </row>
    <row r="140" spans="1:237" s="18" customFormat="1">
      <c r="A140" s="95" t="s">
        <v>215</v>
      </c>
      <c r="B140" s="117" t="s">
        <v>428</v>
      </c>
      <c r="C140" s="4" t="s">
        <v>16</v>
      </c>
      <c r="D140" s="15">
        <v>106</v>
      </c>
      <c r="E140" s="12"/>
      <c r="F140" s="144">
        <f t="shared" si="2"/>
        <v>0</v>
      </c>
      <c r="G140" s="143" t="s">
        <v>680</v>
      </c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0"/>
      <c r="DM140" s="120"/>
      <c r="DN140" s="120"/>
      <c r="DO140" s="120"/>
      <c r="DP140" s="120"/>
      <c r="DQ140" s="120"/>
      <c r="DR140" s="120"/>
      <c r="DS140" s="120"/>
      <c r="DT140" s="120"/>
      <c r="DU140" s="120"/>
      <c r="DV140" s="120"/>
      <c r="DW140" s="120"/>
      <c r="DX140" s="120"/>
      <c r="DY140" s="120"/>
      <c r="DZ140" s="120"/>
      <c r="EA140" s="120"/>
      <c r="EB140" s="120"/>
      <c r="EC140" s="120"/>
      <c r="ED140" s="120"/>
      <c r="EE140" s="120"/>
      <c r="EF140" s="120"/>
      <c r="EG140" s="120"/>
      <c r="EH140" s="120"/>
      <c r="EI140" s="120"/>
      <c r="EJ140" s="120"/>
      <c r="EK140" s="120"/>
      <c r="EL140" s="120"/>
      <c r="EM140" s="120"/>
      <c r="EN140" s="120"/>
      <c r="EO140" s="120"/>
      <c r="EP140" s="120"/>
      <c r="EQ140" s="120"/>
      <c r="ER140" s="120"/>
      <c r="ES140" s="120"/>
      <c r="ET140" s="120"/>
      <c r="EU140" s="120"/>
      <c r="EV140" s="120"/>
      <c r="EW140" s="120"/>
      <c r="EX140" s="120"/>
      <c r="EY140" s="120"/>
      <c r="EZ140" s="120"/>
      <c r="FA140" s="120"/>
      <c r="FB140" s="120"/>
      <c r="FC140" s="120"/>
      <c r="FD140" s="120"/>
      <c r="FE140" s="120"/>
      <c r="FF140" s="120"/>
      <c r="FG140" s="120"/>
      <c r="FH140" s="120"/>
      <c r="FI140" s="120"/>
      <c r="FJ140" s="120"/>
      <c r="FK140" s="120"/>
      <c r="FL140" s="120"/>
      <c r="FM140" s="120"/>
      <c r="FN140" s="120"/>
      <c r="FO140" s="120"/>
      <c r="FP140" s="120"/>
      <c r="FQ140" s="120"/>
      <c r="FR140" s="120"/>
      <c r="FS140" s="120"/>
      <c r="FT140" s="120"/>
      <c r="FU140" s="120"/>
      <c r="FV140" s="120"/>
      <c r="FW140" s="120"/>
      <c r="FX140" s="120"/>
      <c r="FY140" s="120"/>
      <c r="FZ140" s="120"/>
      <c r="GA140" s="120"/>
      <c r="GB140" s="120"/>
      <c r="GC140" s="120"/>
      <c r="GD140" s="120"/>
      <c r="GE140" s="120"/>
      <c r="GF140" s="120"/>
      <c r="GG140" s="120"/>
      <c r="GH140" s="120"/>
      <c r="GI140" s="120"/>
      <c r="GJ140" s="120"/>
      <c r="GK140" s="120"/>
      <c r="GL140" s="120"/>
      <c r="GM140" s="120"/>
      <c r="GN140" s="120"/>
      <c r="GO140" s="120"/>
      <c r="GP140" s="120"/>
      <c r="GQ140" s="120"/>
      <c r="GR140" s="120"/>
      <c r="GS140" s="120"/>
      <c r="GT140" s="120"/>
      <c r="GU140" s="120"/>
      <c r="GV140" s="120"/>
      <c r="GW140" s="120"/>
      <c r="GX140" s="120"/>
      <c r="GY140" s="120"/>
      <c r="GZ140" s="120"/>
      <c r="HA140" s="120"/>
      <c r="HB140" s="120"/>
      <c r="HC140" s="120"/>
      <c r="HD140" s="120"/>
      <c r="HE140" s="120"/>
      <c r="HF140" s="120"/>
      <c r="HG140" s="120"/>
      <c r="HH140" s="120"/>
      <c r="HI140" s="120"/>
      <c r="HJ140" s="120"/>
      <c r="HK140" s="120"/>
      <c r="HL140" s="120"/>
      <c r="HM140" s="120"/>
      <c r="HN140" s="120"/>
      <c r="HO140" s="120"/>
      <c r="HP140" s="120"/>
      <c r="HQ140" s="120"/>
      <c r="HR140" s="120"/>
      <c r="HS140" s="120"/>
      <c r="HT140" s="120"/>
      <c r="HU140" s="120"/>
      <c r="HV140" s="120"/>
    </row>
    <row r="141" spans="1:237" s="18" customFormat="1">
      <c r="A141" s="95" t="s">
        <v>216</v>
      </c>
      <c r="B141" s="117" t="s">
        <v>42</v>
      </c>
      <c r="C141" s="4" t="s">
        <v>5</v>
      </c>
      <c r="D141" s="54">
        <v>1.8868</v>
      </c>
      <c r="E141" s="12"/>
      <c r="F141" s="144">
        <f t="shared" si="2"/>
        <v>0</v>
      </c>
      <c r="G141" s="143" t="s">
        <v>681</v>
      </c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120"/>
      <c r="DQ141" s="120"/>
      <c r="DR141" s="120"/>
      <c r="DS141" s="120"/>
      <c r="DT141" s="120"/>
      <c r="DU141" s="120"/>
      <c r="DV141" s="120"/>
      <c r="DW141" s="120"/>
      <c r="DX141" s="120"/>
      <c r="DY141" s="120"/>
      <c r="DZ141" s="120"/>
      <c r="EA141" s="120"/>
      <c r="EB141" s="120"/>
      <c r="EC141" s="120"/>
      <c r="ED141" s="120"/>
      <c r="EE141" s="120"/>
      <c r="EF141" s="120"/>
      <c r="EG141" s="120"/>
      <c r="EH141" s="120"/>
      <c r="EI141" s="120"/>
      <c r="EJ141" s="120"/>
      <c r="EK141" s="120"/>
      <c r="EL141" s="120"/>
      <c r="EM141" s="120"/>
      <c r="EN141" s="120"/>
      <c r="EO141" s="120"/>
      <c r="EP141" s="120"/>
      <c r="EQ141" s="120"/>
      <c r="ER141" s="120"/>
      <c r="ES141" s="120"/>
      <c r="ET141" s="120"/>
      <c r="EU141" s="120"/>
      <c r="EV141" s="120"/>
      <c r="EW141" s="120"/>
      <c r="EX141" s="120"/>
      <c r="EY141" s="120"/>
      <c r="EZ141" s="120"/>
      <c r="FA141" s="120"/>
      <c r="FB141" s="120"/>
      <c r="FC141" s="120"/>
      <c r="FD141" s="120"/>
      <c r="FE141" s="120"/>
      <c r="FF141" s="120"/>
      <c r="FG141" s="120"/>
      <c r="FH141" s="120"/>
      <c r="FI141" s="120"/>
      <c r="FJ141" s="120"/>
      <c r="FK141" s="120"/>
      <c r="FL141" s="120"/>
      <c r="FM141" s="120"/>
      <c r="FN141" s="120"/>
      <c r="FO141" s="120"/>
      <c r="FP141" s="120"/>
      <c r="FQ141" s="120"/>
      <c r="FR141" s="120"/>
      <c r="FS141" s="120"/>
      <c r="FT141" s="120"/>
      <c r="FU141" s="120"/>
      <c r="FV141" s="120"/>
      <c r="FW141" s="120"/>
      <c r="FX141" s="120"/>
      <c r="FY141" s="120"/>
      <c r="FZ141" s="120"/>
      <c r="GA141" s="120"/>
      <c r="GB141" s="120"/>
      <c r="GC141" s="120"/>
      <c r="GD141" s="120"/>
      <c r="GE141" s="120"/>
      <c r="GF141" s="120"/>
      <c r="GG141" s="120"/>
      <c r="GH141" s="120"/>
      <c r="GI141" s="120"/>
      <c r="GJ141" s="120"/>
      <c r="GK141" s="120"/>
      <c r="GL141" s="120"/>
      <c r="GM141" s="120"/>
      <c r="GN141" s="120"/>
      <c r="GO141" s="120"/>
      <c r="GP141" s="120"/>
      <c r="GQ141" s="120"/>
      <c r="GR141" s="120"/>
      <c r="GS141" s="120"/>
      <c r="GT141" s="120"/>
      <c r="GU141" s="120"/>
      <c r="GV141" s="120"/>
      <c r="GW141" s="120"/>
      <c r="GX141" s="120"/>
      <c r="GY141" s="120"/>
      <c r="GZ141" s="120"/>
      <c r="HA141" s="120"/>
      <c r="HB141" s="120"/>
      <c r="HC141" s="120"/>
      <c r="HD141" s="120"/>
      <c r="HE141" s="120"/>
      <c r="HF141" s="120"/>
      <c r="HG141" s="120"/>
      <c r="HH141" s="120"/>
      <c r="HI141" s="120"/>
      <c r="HJ141" s="120"/>
      <c r="HK141" s="120"/>
      <c r="HL141" s="120"/>
      <c r="HM141" s="120"/>
      <c r="HN141" s="120"/>
      <c r="HO141" s="120"/>
      <c r="HP141" s="120"/>
      <c r="HQ141" s="120"/>
      <c r="HR141" s="120"/>
      <c r="HS141" s="120"/>
      <c r="HT141" s="120"/>
      <c r="HU141" s="120"/>
      <c r="HV141" s="120"/>
    </row>
    <row r="142" spans="1:237" s="27" customFormat="1" ht="16.5">
      <c r="A142" s="121" t="s">
        <v>217</v>
      </c>
      <c r="B142" s="112" t="s">
        <v>429</v>
      </c>
      <c r="C142" s="25" t="s">
        <v>365</v>
      </c>
      <c r="D142" s="55">
        <v>38</v>
      </c>
      <c r="E142" s="12"/>
      <c r="F142" s="144">
        <f t="shared" si="2"/>
        <v>0</v>
      </c>
      <c r="G142" s="143" t="s">
        <v>680</v>
      </c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2"/>
      <c r="CA142" s="122"/>
      <c r="CB142" s="122"/>
      <c r="CC142" s="122"/>
      <c r="CD142" s="122"/>
      <c r="CE142" s="122"/>
      <c r="CF142" s="122"/>
      <c r="CG142" s="122"/>
      <c r="CH142" s="122"/>
      <c r="CI142" s="122"/>
      <c r="CJ142" s="122"/>
      <c r="CK142" s="122"/>
      <c r="CL142" s="122"/>
      <c r="CM142" s="122"/>
      <c r="CN142" s="122"/>
      <c r="CO142" s="122"/>
      <c r="CP142" s="122"/>
      <c r="CQ142" s="122"/>
      <c r="CR142" s="122"/>
      <c r="CS142" s="122"/>
      <c r="CT142" s="122"/>
      <c r="CU142" s="122"/>
      <c r="CV142" s="122"/>
      <c r="CW142" s="122"/>
      <c r="CX142" s="122"/>
      <c r="CY142" s="122"/>
      <c r="CZ142" s="122"/>
      <c r="DA142" s="122"/>
      <c r="DB142" s="122"/>
      <c r="DC142" s="122"/>
      <c r="DD142" s="122"/>
      <c r="DE142" s="122"/>
      <c r="DF142" s="122"/>
      <c r="DG142" s="122"/>
      <c r="DH142" s="122"/>
      <c r="DI142" s="122"/>
      <c r="DJ142" s="122"/>
      <c r="DK142" s="122"/>
      <c r="DL142" s="122"/>
      <c r="DM142" s="122"/>
      <c r="DN142" s="122"/>
      <c r="DO142" s="122"/>
      <c r="DP142" s="122"/>
      <c r="DQ142" s="122"/>
      <c r="DR142" s="122"/>
      <c r="DS142" s="122"/>
      <c r="DT142" s="122"/>
      <c r="DU142" s="122"/>
      <c r="DV142" s="122"/>
      <c r="DW142" s="122"/>
      <c r="DX142" s="122"/>
      <c r="DY142" s="122"/>
      <c r="DZ142" s="122"/>
      <c r="EA142" s="122"/>
      <c r="EB142" s="122"/>
      <c r="EC142" s="122"/>
      <c r="ED142" s="122"/>
      <c r="EE142" s="122"/>
      <c r="EF142" s="122"/>
      <c r="EG142" s="122"/>
      <c r="EH142" s="122"/>
      <c r="EI142" s="122"/>
      <c r="EJ142" s="122"/>
      <c r="EK142" s="122"/>
      <c r="EL142" s="122"/>
      <c r="EM142" s="122"/>
      <c r="EN142" s="122"/>
      <c r="EO142" s="122"/>
      <c r="EP142" s="122"/>
      <c r="EQ142" s="122"/>
      <c r="ER142" s="122"/>
      <c r="ES142" s="122"/>
      <c r="ET142" s="122"/>
      <c r="EU142" s="122"/>
      <c r="EV142" s="122"/>
      <c r="EW142" s="122"/>
      <c r="EX142" s="122"/>
      <c r="EY142" s="122"/>
      <c r="EZ142" s="122"/>
      <c r="FA142" s="122"/>
      <c r="FB142" s="122"/>
      <c r="FC142" s="122"/>
      <c r="FD142" s="122"/>
      <c r="FE142" s="122"/>
      <c r="FF142" s="122"/>
      <c r="FG142" s="122"/>
      <c r="FH142" s="122"/>
      <c r="FI142" s="122"/>
      <c r="FJ142" s="122"/>
      <c r="FK142" s="122"/>
      <c r="FL142" s="122"/>
      <c r="FM142" s="122"/>
      <c r="FN142" s="122"/>
      <c r="FO142" s="122"/>
      <c r="FP142" s="122"/>
      <c r="FQ142" s="122"/>
      <c r="FR142" s="122"/>
      <c r="FS142" s="122"/>
      <c r="FT142" s="122"/>
      <c r="FU142" s="122"/>
      <c r="FV142" s="122"/>
      <c r="FW142" s="122"/>
      <c r="FX142" s="122"/>
      <c r="FY142" s="122"/>
      <c r="FZ142" s="122"/>
      <c r="GA142" s="122"/>
      <c r="GB142" s="122"/>
      <c r="GC142" s="122"/>
      <c r="GD142" s="122"/>
      <c r="GE142" s="122"/>
      <c r="GF142" s="122"/>
      <c r="GG142" s="122"/>
      <c r="GH142" s="122"/>
      <c r="GI142" s="122"/>
      <c r="GJ142" s="122"/>
      <c r="GK142" s="122"/>
      <c r="GL142" s="122"/>
      <c r="GM142" s="122"/>
      <c r="GN142" s="122"/>
      <c r="GO142" s="122"/>
      <c r="GP142" s="122"/>
      <c r="GQ142" s="122"/>
      <c r="GR142" s="122"/>
      <c r="GS142" s="122"/>
      <c r="GT142" s="122"/>
      <c r="GU142" s="122"/>
      <c r="GV142" s="122"/>
      <c r="GW142" s="122"/>
      <c r="GX142" s="122"/>
      <c r="GY142" s="122"/>
      <c r="GZ142" s="122"/>
      <c r="HA142" s="122"/>
      <c r="HB142" s="122"/>
      <c r="HC142" s="122"/>
      <c r="HD142" s="122"/>
      <c r="HE142" s="122"/>
      <c r="HF142" s="122"/>
      <c r="HG142" s="122"/>
      <c r="HH142" s="122"/>
      <c r="HI142" s="122"/>
      <c r="HJ142" s="122"/>
      <c r="HK142" s="122"/>
      <c r="HL142" s="122"/>
      <c r="HM142" s="122"/>
      <c r="HN142" s="122"/>
      <c r="HO142" s="122"/>
      <c r="HP142" s="122"/>
      <c r="HQ142" s="122"/>
      <c r="HR142" s="122"/>
      <c r="HS142" s="122"/>
      <c r="HT142" s="122"/>
      <c r="HU142" s="122"/>
      <c r="HV142" s="122"/>
      <c r="HW142" s="122"/>
      <c r="HX142" s="122"/>
      <c r="HY142" s="122"/>
      <c r="HZ142" s="122"/>
      <c r="IA142" s="122"/>
      <c r="IB142" s="122"/>
      <c r="IC142" s="122"/>
    </row>
    <row r="143" spans="1:237" s="27" customFormat="1">
      <c r="A143" s="121" t="s">
        <v>218</v>
      </c>
      <c r="B143" s="112" t="s">
        <v>430</v>
      </c>
      <c r="C143" s="25" t="s">
        <v>5</v>
      </c>
      <c r="D143" s="56">
        <v>0.71060000000000001</v>
      </c>
      <c r="E143" s="12"/>
      <c r="F143" s="144">
        <f t="shared" si="2"/>
        <v>0</v>
      </c>
      <c r="G143" s="143" t="s">
        <v>681</v>
      </c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/>
      <c r="CF143" s="122"/>
      <c r="CG143" s="122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2"/>
      <c r="CX143" s="122"/>
      <c r="CY143" s="122"/>
      <c r="CZ143" s="122"/>
      <c r="DA143" s="122"/>
      <c r="DB143" s="122"/>
      <c r="DC143" s="122"/>
      <c r="DD143" s="122"/>
      <c r="DE143" s="122"/>
      <c r="DF143" s="122"/>
      <c r="DG143" s="122"/>
      <c r="DH143" s="122"/>
      <c r="DI143" s="122"/>
      <c r="DJ143" s="122"/>
      <c r="DK143" s="122"/>
      <c r="DL143" s="122"/>
      <c r="DM143" s="122"/>
      <c r="DN143" s="122"/>
      <c r="DO143" s="122"/>
      <c r="DP143" s="122"/>
      <c r="DQ143" s="122"/>
      <c r="DR143" s="122"/>
      <c r="DS143" s="122"/>
      <c r="DT143" s="122"/>
      <c r="DU143" s="122"/>
      <c r="DV143" s="122"/>
      <c r="DW143" s="122"/>
      <c r="DX143" s="122"/>
      <c r="DY143" s="122"/>
      <c r="DZ143" s="122"/>
      <c r="EA143" s="122"/>
      <c r="EB143" s="122"/>
      <c r="EC143" s="122"/>
      <c r="ED143" s="122"/>
      <c r="EE143" s="122"/>
      <c r="EF143" s="122"/>
      <c r="EG143" s="122"/>
      <c r="EH143" s="122"/>
      <c r="EI143" s="122"/>
      <c r="EJ143" s="122"/>
      <c r="EK143" s="122"/>
      <c r="EL143" s="122"/>
      <c r="EM143" s="122"/>
      <c r="EN143" s="122"/>
      <c r="EO143" s="122"/>
      <c r="EP143" s="122"/>
      <c r="EQ143" s="122"/>
      <c r="ER143" s="122"/>
      <c r="ES143" s="122"/>
      <c r="ET143" s="122"/>
      <c r="EU143" s="122"/>
      <c r="EV143" s="122"/>
      <c r="EW143" s="122"/>
      <c r="EX143" s="122"/>
      <c r="EY143" s="122"/>
      <c r="EZ143" s="122"/>
      <c r="FA143" s="122"/>
      <c r="FB143" s="122"/>
      <c r="FC143" s="122"/>
      <c r="FD143" s="122"/>
      <c r="FE143" s="122"/>
      <c r="FF143" s="122"/>
      <c r="FG143" s="122"/>
      <c r="FH143" s="122"/>
      <c r="FI143" s="122"/>
      <c r="FJ143" s="122"/>
      <c r="FK143" s="122"/>
      <c r="FL143" s="122"/>
      <c r="FM143" s="122"/>
      <c r="FN143" s="122"/>
      <c r="FO143" s="122"/>
      <c r="FP143" s="122"/>
      <c r="FQ143" s="122"/>
      <c r="FR143" s="122"/>
      <c r="FS143" s="122"/>
      <c r="FT143" s="122"/>
      <c r="FU143" s="122"/>
      <c r="FV143" s="122"/>
      <c r="FW143" s="122"/>
      <c r="FX143" s="122"/>
      <c r="FY143" s="122"/>
      <c r="FZ143" s="122"/>
      <c r="GA143" s="122"/>
      <c r="GB143" s="122"/>
      <c r="GC143" s="122"/>
      <c r="GD143" s="122"/>
      <c r="GE143" s="122"/>
      <c r="GF143" s="122"/>
      <c r="GG143" s="122"/>
      <c r="GH143" s="122"/>
      <c r="GI143" s="122"/>
      <c r="GJ143" s="122"/>
      <c r="GK143" s="122"/>
      <c r="GL143" s="122"/>
      <c r="GM143" s="122"/>
      <c r="GN143" s="122"/>
      <c r="GO143" s="122"/>
      <c r="GP143" s="122"/>
      <c r="GQ143" s="122"/>
      <c r="GR143" s="122"/>
      <c r="GS143" s="122"/>
      <c r="GT143" s="122"/>
      <c r="GU143" s="122"/>
      <c r="GV143" s="122"/>
      <c r="GW143" s="122"/>
      <c r="GX143" s="122"/>
      <c r="GY143" s="122"/>
      <c r="GZ143" s="122"/>
      <c r="HA143" s="122"/>
      <c r="HB143" s="122"/>
      <c r="HC143" s="122"/>
      <c r="HD143" s="122"/>
      <c r="HE143" s="122"/>
      <c r="HF143" s="122"/>
      <c r="HG143" s="122"/>
      <c r="HH143" s="122"/>
      <c r="HI143" s="122"/>
      <c r="HJ143" s="122"/>
      <c r="HK143" s="122"/>
      <c r="HL143" s="122"/>
      <c r="HM143" s="122"/>
      <c r="HN143" s="122"/>
      <c r="HO143" s="122"/>
      <c r="HP143" s="122"/>
      <c r="HQ143" s="122"/>
      <c r="HR143" s="122"/>
      <c r="HS143" s="122"/>
      <c r="HT143" s="122"/>
      <c r="HU143" s="122"/>
      <c r="HV143" s="122"/>
      <c r="HW143" s="122"/>
      <c r="HX143" s="122"/>
      <c r="HY143" s="122"/>
      <c r="HZ143" s="122"/>
      <c r="IA143" s="122"/>
      <c r="IB143" s="122"/>
      <c r="IC143" s="122"/>
    </row>
    <row r="144" spans="1:237" s="18" customFormat="1">
      <c r="A144" s="16" t="s">
        <v>219</v>
      </c>
      <c r="B144" s="108" t="s">
        <v>431</v>
      </c>
      <c r="C144" s="4" t="s">
        <v>16</v>
      </c>
      <c r="D144" s="17">
        <v>106</v>
      </c>
      <c r="E144" s="12"/>
      <c r="F144" s="144">
        <f t="shared" si="2"/>
        <v>0</v>
      </c>
      <c r="G144" s="143" t="s">
        <v>680</v>
      </c>
    </row>
    <row r="145" spans="1:228" s="18" customFormat="1">
      <c r="A145" s="16" t="s">
        <v>220</v>
      </c>
      <c r="B145" s="117" t="s">
        <v>61</v>
      </c>
      <c r="C145" s="4" t="s">
        <v>12</v>
      </c>
      <c r="D145" s="19">
        <v>66.78</v>
      </c>
      <c r="E145" s="12"/>
      <c r="F145" s="144">
        <f t="shared" si="2"/>
        <v>0</v>
      </c>
      <c r="G145" s="143" t="s">
        <v>681</v>
      </c>
    </row>
    <row r="146" spans="1:228" s="18" customFormat="1">
      <c r="A146" s="16" t="s">
        <v>221</v>
      </c>
      <c r="B146" s="117" t="s">
        <v>432</v>
      </c>
      <c r="C146" s="4" t="s">
        <v>12</v>
      </c>
      <c r="D146" s="19">
        <v>33.177999999999997</v>
      </c>
      <c r="E146" s="12"/>
      <c r="F146" s="144">
        <f t="shared" si="2"/>
        <v>0</v>
      </c>
      <c r="G146" s="143" t="s">
        <v>681</v>
      </c>
    </row>
    <row r="147" spans="1:228" s="18" customFormat="1">
      <c r="A147" s="16" t="s">
        <v>222</v>
      </c>
      <c r="B147" s="117" t="s">
        <v>62</v>
      </c>
      <c r="C147" s="4"/>
      <c r="D147" s="19">
        <v>0.42399999999999999</v>
      </c>
      <c r="E147" s="12"/>
      <c r="F147" s="144">
        <f t="shared" si="2"/>
        <v>0</v>
      </c>
      <c r="G147" s="143" t="s">
        <v>681</v>
      </c>
    </row>
    <row r="148" spans="1:228" s="18" customFormat="1">
      <c r="A148" s="16" t="s">
        <v>36</v>
      </c>
      <c r="B148" s="108" t="s">
        <v>433</v>
      </c>
      <c r="C148" s="4" t="s">
        <v>16</v>
      </c>
      <c r="D148" s="17">
        <v>38</v>
      </c>
      <c r="E148" s="12"/>
      <c r="F148" s="144">
        <f t="shared" si="2"/>
        <v>0</v>
      </c>
      <c r="G148" s="143" t="s">
        <v>680</v>
      </c>
    </row>
    <row r="149" spans="1:228" s="18" customFormat="1">
      <c r="A149" s="16" t="s">
        <v>30</v>
      </c>
      <c r="B149" s="117" t="s">
        <v>61</v>
      </c>
      <c r="C149" s="4" t="s">
        <v>12</v>
      </c>
      <c r="D149" s="19">
        <v>23.94</v>
      </c>
      <c r="E149" s="12"/>
      <c r="F149" s="144">
        <f t="shared" si="2"/>
        <v>0</v>
      </c>
      <c r="G149" s="143" t="s">
        <v>681</v>
      </c>
    </row>
    <row r="150" spans="1:228" s="18" customFormat="1">
      <c r="A150" s="16" t="s">
        <v>49</v>
      </c>
      <c r="B150" s="117" t="s">
        <v>432</v>
      </c>
      <c r="C150" s="4" t="s">
        <v>12</v>
      </c>
      <c r="D150" s="19">
        <v>11.893999999999998</v>
      </c>
      <c r="E150" s="12"/>
      <c r="F150" s="144">
        <f t="shared" si="2"/>
        <v>0</v>
      </c>
      <c r="G150" s="143" t="s">
        <v>681</v>
      </c>
    </row>
    <row r="151" spans="1:228" s="18" customFormat="1">
      <c r="A151" s="16" t="s">
        <v>223</v>
      </c>
      <c r="B151" s="117" t="s">
        <v>62</v>
      </c>
      <c r="C151" s="4"/>
      <c r="D151" s="19">
        <v>0.152</v>
      </c>
      <c r="E151" s="12"/>
      <c r="F151" s="144">
        <f t="shared" si="2"/>
        <v>0</v>
      </c>
      <c r="G151" s="143" t="s">
        <v>681</v>
      </c>
    </row>
    <row r="152" spans="1:228" s="18" customFormat="1" ht="16.5">
      <c r="A152" s="16" t="s">
        <v>37</v>
      </c>
      <c r="B152" s="108" t="s">
        <v>434</v>
      </c>
      <c r="C152" s="4" t="s">
        <v>365</v>
      </c>
      <c r="D152" s="17">
        <v>36.299999999999997</v>
      </c>
      <c r="E152" s="12"/>
      <c r="F152" s="144">
        <f t="shared" si="2"/>
        <v>0</v>
      </c>
      <c r="G152" s="143" t="s">
        <v>680</v>
      </c>
    </row>
    <row r="153" spans="1:228" s="18" customFormat="1">
      <c r="A153" s="16" t="s">
        <v>31</v>
      </c>
      <c r="B153" s="117" t="s">
        <v>63</v>
      </c>
      <c r="C153" s="4" t="s">
        <v>16</v>
      </c>
      <c r="D153" s="19">
        <v>38.115000000000002</v>
      </c>
      <c r="E153" s="12"/>
      <c r="F153" s="144">
        <f t="shared" si="2"/>
        <v>0</v>
      </c>
      <c r="G153" s="143" t="s">
        <v>681</v>
      </c>
    </row>
    <row r="154" spans="1:228" s="18" customFormat="1">
      <c r="A154" s="16" t="s">
        <v>50</v>
      </c>
      <c r="B154" s="117" t="s">
        <v>48</v>
      </c>
      <c r="C154" s="4" t="s">
        <v>12</v>
      </c>
      <c r="D154" s="19">
        <v>10.889999999999999</v>
      </c>
      <c r="E154" s="12"/>
      <c r="F154" s="144">
        <f t="shared" si="2"/>
        <v>0</v>
      </c>
      <c r="G154" s="143" t="s">
        <v>681</v>
      </c>
    </row>
    <row r="155" spans="1:228" s="18" customFormat="1">
      <c r="A155" s="16" t="s">
        <v>224</v>
      </c>
      <c r="B155" s="117" t="s">
        <v>64</v>
      </c>
      <c r="C155" s="4" t="s">
        <v>11</v>
      </c>
      <c r="D155" s="17">
        <v>208</v>
      </c>
      <c r="E155" s="12"/>
      <c r="F155" s="144">
        <f t="shared" si="2"/>
        <v>0</v>
      </c>
      <c r="G155" s="143" t="s">
        <v>681</v>
      </c>
    </row>
    <row r="156" spans="1:228" s="18" customFormat="1" ht="16.5">
      <c r="A156" s="16" t="s">
        <v>87</v>
      </c>
      <c r="B156" s="108" t="s">
        <v>93</v>
      </c>
      <c r="C156" s="4" t="s">
        <v>365</v>
      </c>
      <c r="D156" s="17">
        <v>36.299999999999997</v>
      </c>
      <c r="E156" s="12"/>
      <c r="F156" s="144">
        <f t="shared" si="2"/>
        <v>0</v>
      </c>
      <c r="G156" s="143" t="s">
        <v>680</v>
      </c>
    </row>
    <row r="157" spans="1:228" s="18" customFormat="1">
      <c r="A157" s="16" t="s">
        <v>88</v>
      </c>
      <c r="B157" s="117" t="s">
        <v>42</v>
      </c>
      <c r="C157" s="4" t="s">
        <v>5</v>
      </c>
      <c r="D157" s="19">
        <v>2.41032</v>
      </c>
      <c r="E157" s="12"/>
      <c r="F157" s="144">
        <f t="shared" si="2"/>
        <v>0</v>
      </c>
      <c r="G157" s="143" t="s">
        <v>681</v>
      </c>
    </row>
    <row r="158" spans="1:228" s="18" customFormat="1">
      <c r="A158" s="16" t="s">
        <v>38</v>
      </c>
      <c r="B158" s="117" t="s">
        <v>94</v>
      </c>
      <c r="C158" s="4" t="s">
        <v>16</v>
      </c>
      <c r="D158" s="15">
        <v>40</v>
      </c>
      <c r="E158" s="12"/>
      <c r="F158" s="144">
        <f t="shared" si="2"/>
        <v>0</v>
      </c>
      <c r="G158" s="143" t="s">
        <v>680</v>
      </c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  <c r="DE158" s="120"/>
      <c r="DF158" s="120"/>
      <c r="DG158" s="120"/>
      <c r="DH158" s="120"/>
      <c r="DI158" s="120"/>
      <c r="DJ158" s="120"/>
      <c r="DK158" s="120"/>
      <c r="DL158" s="120"/>
      <c r="DM158" s="120"/>
      <c r="DN158" s="120"/>
      <c r="DO158" s="120"/>
      <c r="DP158" s="120"/>
      <c r="DQ158" s="120"/>
      <c r="DR158" s="120"/>
      <c r="DS158" s="120"/>
      <c r="DT158" s="120"/>
      <c r="DU158" s="120"/>
      <c r="DV158" s="120"/>
      <c r="DW158" s="120"/>
      <c r="DX158" s="120"/>
      <c r="DY158" s="120"/>
      <c r="DZ158" s="120"/>
      <c r="EA158" s="120"/>
      <c r="EB158" s="120"/>
      <c r="EC158" s="120"/>
      <c r="ED158" s="120"/>
      <c r="EE158" s="120"/>
      <c r="EF158" s="120"/>
      <c r="EG158" s="120"/>
      <c r="EH158" s="120"/>
      <c r="EI158" s="120"/>
      <c r="EJ158" s="120"/>
      <c r="EK158" s="120"/>
      <c r="EL158" s="120"/>
      <c r="EM158" s="120"/>
      <c r="EN158" s="120"/>
      <c r="EO158" s="120"/>
      <c r="EP158" s="120"/>
      <c r="EQ158" s="120"/>
      <c r="ER158" s="120"/>
      <c r="ES158" s="120"/>
      <c r="ET158" s="120"/>
      <c r="EU158" s="120"/>
      <c r="EV158" s="120"/>
      <c r="EW158" s="120"/>
      <c r="EX158" s="120"/>
      <c r="EY158" s="120"/>
      <c r="EZ158" s="120"/>
      <c r="FA158" s="120"/>
      <c r="FB158" s="120"/>
      <c r="FC158" s="120"/>
      <c r="FD158" s="120"/>
      <c r="FE158" s="120"/>
      <c r="FF158" s="120"/>
      <c r="FG158" s="120"/>
      <c r="FH158" s="120"/>
      <c r="FI158" s="120"/>
      <c r="FJ158" s="120"/>
      <c r="FK158" s="120"/>
      <c r="FL158" s="120"/>
      <c r="FM158" s="120"/>
      <c r="FN158" s="120"/>
      <c r="FO158" s="120"/>
      <c r="FP158" s="120"/>
      <c r="FQ158" s="120"/>
      <c r="FR158" s="120"/>
      <c r="FS158" s="120"/>
      <c r="FT158" s="120"/>
      <c r="FU158" s="120"/>
      <c r="FV158" s="120"/>
      <c r="FW158" s="120"/>
      <c r="FX158" s="120"/>
      <c r="FY158" s="120"/>
      <c r="FZ158" s="120"/>
      <c r="GA158" s="120"/>
      <c r="GB158" s="120"/>
      <c r="GC158" s="120"/>
      <c r="GD158" s="120"/>
      <c r="GE158" s="120"/>
      <c r="GF158" s="120"/>
      <c r="GG158" s="120"/>
      <c r="GH158" s="120"/>
      <c r="GI158" s="120"/>
      <c r="GJ158" s="120"/>
      <c r="GK158" s="120"/>
      <c r="GL158" s="120"/>
      <c r="GM158" s="120"/>
      <c r="GN158" s="120"/>
      <c r="GO158" s="120"/>
      <c r="GP158" s="120"/>
      <c r="GQ158" s="120"/>
      <c r="GR158" s="120"/>
      <c r="GS158" s="120"/>
      <c r="GT158" s="120"/>
      <c r="GU158" s="120"/>
      <c r="GV158" s="120"/>
      <c r="GW158" s="120"/>
      <c r="GX158" s="120"/>
      <c r="GY158" s="120"/>
      <c r="GZ158" s="120"/>
      <c r="HA158" s="120"/>
      <c r="HB158" s="120"/>
      <c r="HC158" s="120"/>
      <c r="HD158" s="120"/>
      <c r="HE158" s="120"/>
      <c r="HF158" s="120"/>
      <c r="HG158" s="120"/>
      <c r="HH158" s="120"/>
      <c r="HI158" s="120"/>
      <c r="HJ158" s="120"/>
      <c r="HK158" s="120"/>
      <c r="HL158" s="120"/>
      <c r="HM158" s="120"/>
      <c r="HN158" s="120"/>
      <c r="HO158" s="120"/>
      <c r="HP158" s="120"/>
      <c r="HQ158" s="120"/>
      <c r="HR158" s="120"/>
      <c r="HS158" s="120"/>
      <c r="HT158" s="120"/>
    </row>
    <row r="159" spans="1:228" s="18" customFormat="1">
      <c r="A159" s="16" t="s">
        <v>32</v>
      </c>
      <c r="B159" s="117" t="s">
        <v>81</v>
      </c>
      <c r="C159" s="4" t="s">
        <v>16</v>
      </c>
      <c r="D159" s="19">
        <v>40.799999999999997</v>
      </c>
      <c r="E159" s="12"/>
      <c r="F159" s="144">
        <f t="shared" si="2"/>
        <v>0</v>
      </c>
      <c r="G159" s="143" t="s">
        <v>681</v>
      </c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0"/>
      <c r="CP159" s="120"/>
      <c r="CQ159" s="120"/>
      <c r="CR159" s="120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0"/>
      <c r="DD159" s="120"/>
      <c r="DE159" s="120"/>
      <c r="DF159" s="120"/>
      <c r="DG159" s="120"/>
      <c r="DH159" s="120"/>
      <c r="DI159" s="120"/>
      <c r="DJ159" s="120"/>
      <c r="DK159" s="120"/>
      <c r="DL159" s="120"/>
      <c r="DM159" s="120"/>
      <c r="DN159" s="120"/>
      <c r="DO159" s="120"/>
      <c r="DP159" s="120"/>
      <c r="DQ159" s="120"/>
      <c r="DR159" s="120"/>
      <c r="DS159" s="120"/>
      <c r="DT159" s="120"/>
      <c r="DU159" s="120"/>
      <c r="DV159" s="120"/>
      <c r="DW159" s="120"/>
      <c r="DX159" s="120"/>
      <c r="DY159" s="120"/>
      <c r="DZ159" s="120"/>
      <c r="EA159" s="120"/>
      <c r="EB159" s="120"/>
      <c r="EC159" s="120"/>
      <c r="ED159" s="120"/>
      <c r="EE159" s="120"/>
      <c r="EF159" s="120"/>
      <c r="EG159" s="120"/>
      <c r="EH159" s="120"/>
      <c r="EI159" s="120"/>
      <c r="EJ159" s="120"/>
      <c r="EK159" s="120"/>
      <c r="EL159" s="120"/>
      <c r="EM159" s="120"/>
      <c r="EN159" s="120"/>
      <c r="EO159" s="120"/>
      <c r="EP159" s="120"/>
      <c r="EQ159" s="120"/>
      <c r="ER159" s="120"/>
      <c r="ES159" s="120"/>
      <c r="ET159" s="120"/>
      <c r="EU159" s="120"/>
      <c r="EV159" s="120"/>
      <c r="EW159" s="120"/>
      <c r="EX159" s="120"/>
      <c r="EY159" s="120"/>
      <c r="EZ159" s="120"/>
      <c r="FA159" s="120"/>
      <c r="FB159" s="120"/>
      <c r="FC159" s="120"/>
      <c r="FD159" s="120"/>
      <c r="FE159" s="120"/>
      <c r="FF159" s="120"/>
      <c r="FG159" s="120"/>
      <c r="FH159" s="120"/>
      <c r="FI159" s="120"/>
      <c r="FJ159" s="120"/>
      <c r="FK159" s="120"/>
      <c r="FL159" s="120"/>
      <c r="FM159" s="120"/>
      <c r="FN159" s="120"/>
      <c r="FO159" s="120"/>
      <c r="FP159" s="120"/>
      <c r="FQ159" s="120"/>
      <c r="FR159" s="120"/>
      <c r="FS159" s="120"/>
      <c r="FT159" s="120"/>
      <c r="FU159" s="120"/>
      <c r="FV159" s="120"/>
      <c r="FW159" s="120"/>
      <c r="FX159" s="120"/>
      <c r="FY159" s="120"/>
      <c r="FZ159" s="120"/>
      <c r="GA159" s="120"/>
      <c r="GB159" s="120"/>
      <c r="GC159" s="120"/>
      <c r="GD159" s="120"/>
      <c r="GE159" s="120"/>
      <c r="GF159" s="120"/>
      <c r="GG159" s="120"/>
      <c r="GH159" s="120"/>
      <c r="GI159" s="120"/>
      <c r="GJ159" s="120"/>
      <c r="GK159" s="120"/>
      <c r="GL159" s="120"/>
      <c r="GM159" s="120"/>
      <c r="GN159" s="120"/>
      <c r="GO159" s="120"/>
      <c r="GP159" s="120"/>
      <c r="GQ159" s="120"/>
      <c r="GR159" s="120"/>
      <c r="GS159" s="120"/>
      <c r="GT159" s="120"/>
      <c r="GU159" s="120"/>
      <c r="GV159" s="120"/>
      <c r="GW159" s="120"/>
      <c r="GX159" s="120"/>
      <c r="GY159" s="120"/>
      <c r="GZ159" s="120"/>
      <c r="HA159" s="120"/>
      <c r="HB159" s="120"/>
      <c r="HC159" s="120"/>
      <c r="HD159" s="120"/>
      <c r="HE159" s="120"/>
      <c r="HF159" s="120"/>
      <c r="HG159" s="120"/>
      <c r="HH159" s="120"/>
      <c r="HI159" s="120"/>
      <c r="HJ159" s="120"/>
      <c r="HK159" s="120"/>
      <c r="HL159" s="120"/>
      <c r="HM159" s="120"/>
      <c r="HN159" s="120"/>
      <c r="HO159" s="120"/>
      <c r="HP159" s="120"/>
      <c r="HQ159" s="120"/>
      <c r="HR159" s="120"/>
      <c r="HS159" s="120"/>
      <c r="HT159" s="120"/>
    </row>
    <row r="160" spans="1:228" s="18" customFormat="1">
      <c r="A160" s="16" t="s">
        <v>89</v>
      </c>
      <c r="B160" s="117" t="s">
        <v>95</v>
      </c>
      <c r="C160" s="4" t="s">
        <v>12</v>
      </c>
      <c r="D160" s="19">
        <v>240</v>
      </c>
      <c r="E160" s="12"/>
      <c r="F160" s="144">
        <f t="shared" si="2"/>
        <v>0</v>
      </c>
      <c r="G160" s="143" t="s">
        <v>681</v>
      </c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120"/>
      <c r="DF160" s="120"/>
      <c r="DG160" s="120"/>
      <c r="DH160" s="120"/>
      <c r="DI160" s="120"/>
      <c r="DJ160" s="120"/>
      <c r="DK160" s="120"/>
      <c r="DL160" s="120"/>
      <c r="DM160" s="120"/>
      <c r="DN160" s="120"/>
      <c r="DO160" s="120"/>
      <c r="DP160" s="120"/>
      <c r="DQ160" s="120"/>
      <c r="DR160" s="120"/>
      <c r="DS160" s="120"/>
      <c r="DT160" s="120"/>
      <c r="DU160" s="120"/>
      <c r="DV160" s="120"/>
      <c r="DW160" s="120"/>
      <c r="DX160" s="120"/>
      <c r="DY160" s="120"/>
      <c r="DZ160" s="120"/>
      <c r="EA160" s="120"/>
      <c r="EB160" s="120"/>
      <c r="EC160" s="120"/>
      <c r="ED160" s="120"/>
      <c r="EE160" s="120"/>
      <c r="EF160" s="120"/>
      <c r="EG160" s="120"/>
      <c r="EH160" s="120"/>
      <c r="EI160" s="120"/>
      <c r="EJ160" s="120"/>
      <c r="EK160" s="120"/>
      <c r="EL160" s="120"/>
      <c r="EM160" s="120"/>
      <c r="EN160" s="120"/>
      <c r="EO160" s="120"/>
      <c r="EP160" s="120"/>
      <c r="EQ160" s="120"/>
      <c r="ER160" s="120"/>
      <c r="ES160" s="120"/>
      <c r="ET160" s="120"/>
      <c r="EU160" s="120"/>
      <c r="EV160" s="120"/>
      <c r="EW160" s="120"/>
      <c r="EX160" s="120"/>
      <c r="EY160" s="120"/>
      <c r="EZ160" s="120"/>
      <c r="FA160" s="120"/>
      <c r="FB160" s="120"/>
      <c r="FC160" s="120"/>
      <c r="FD160" s="120"/>
      <c r="FE160" s="120"/>
      <c r="FF160" s="120"/>
      <c r="FG160" s="120"/>
      <c r="FH160" s="120"/>
      <c r="FI160" s="120"/>
      <c r="FJ160" s="120"/>
      <c r="FK160" s="120"/>
      <c r="FL160" s="120"/>
      <c r="FM160" s="120"/>
      <c r="FN160" s="120"/>
      <c r="FO160" s="120"/>
      <c r="FP160" s="120"/>
      <c r="FQ160" s="120"/>
      <c r="FR160" s="120"/>
      <c r="FS160" s="120"/>
      <c r="FT160" s="120"/>
      <c r="FU160" s="120"/>
      <c r="FV160" s="120"/>
      <c r="FW160" s="120"/>
      <c r="FX160" s="120"/>
      <c r="FY160" s="120"/>
      <c r="FZ160" s="120"/>
      <c r="GA160" s="120"/>
      <c r="GB160" s="120"/>
      <c r="GC160" s="120"/>
      <c r="GD160" s="120"/>
      <c r="GE160" s="120"/>
      <c r="GF160" s="120"/>
      <c r="GG160" s="120"/>
      <c r="GH160" s="120"/>
      <c r="GI160" s="120"/>
      <c r="GJ160" s="120"/>
      <c r="GK160" s="120"/>
      <c r="GL160" s="120"/>
      <c r="GM160" s="120"/>
      <c r="GN160" s="120"/>
      <c r="GO160" s="120"/>
      <c r="GP160" s="120"/>
      <c r="GQ160" s="120"/>
      <c r="GR160" s="120"/>
      <c r="GS160" s="120"/>
      <c r="GT160" s="120"/>
      <c r="GU160" s="120"/>
      <c r="GV160" s="120"/>
      <c r="GW160" s="120"/>
      <c r="GX160" s="120"/>
      <c r="GY160" s="120"/>
      <c r="GZ160" s="120"/>
      <c r="HA160" s="120"/>
      <c r="HB160" s="120"/>
      <c r="HC160" s="120"/>
      <c r="HD160" s="120"/>
      <c r="HE160" s="120"/>
      <c r="HF160" s="120"/>
      <c r="HG160" s="120"/>
      <c r="HH160" s="120"/>
      <c r="HI160" s="120"/>
      <c r="HJ160" s="120"/>
      <c r="HK160" s="120"/>
      <c r="HL160" s="120"/>
      <c r="HM160" s="120"/>
      <c r="HN160" s="120"/>
      <c r="HO160" s="120"/>
      <c r="HP160" s="120"/>
      <c r="HQ160" s="120"/>
      <c r="HR160" s="120"/>
      <c r="HS160" s="120"/>
      <c r="HT160" s="120"/>
    </row>
    <row r="161" spans="1:229" s="18" customFormat="1">
      <c r="A161" s="16" t="s">
        <v>339</v>
      </c>
      <c r="B161" s="108" t="s">
        <v>337</v>
      </c>
      <c r="C161" s="4" t="s">
        <v>12</v>
      </c>
      <c r="D161" s="19">
        <v>3.2</v>
      </c>
      <c r="E161" s="12"/>
      <c r="F161" s="144">
        <f t="shared" si="2"/>
        <v>0</v>
      </c>
      <c r="G161" s="143" t="s">
        <v>681</v>
      </c>
    </row>
    <row r="162" spans="1:229" s="18" customFormat="1">
      <c r="A162" s="95" t="s">
        <v>98</v>
      </c>
      <c r="B162" s="117" t="s">
        <v>435</v>
      </c>
      <c r="C162" s="4" t="s">
        <v>16</v>
      </c>
      <c r="D162" s="53">
        <v>15</v>
      </c>
      <c r="E162" s="12"/>
      <c r="F162" s="144">
        <f t="shared" si="2"/>
        <v>0</v>
      </c>
      <c r="G162" s="143" t="s">
        <v>680</v>
      </c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120"/>
      <c r="DQ162" s="120"/>
      <c r="DR162" s="120"/>
      <c r="DS162" s="120"/>
      <c r="DT162" s="120"/>
      <c r="DU162" s="120"/>
      <c r="DV162" s="120"/>
      <c r="DW162" s="120"/>
      <c r="DX162" s="120"/>
      <c r="DY162" s="120"/>
      <c r="DZ162" s="120"/>
      <c r="EA162" s="120"/>
      <c r="EB162" s="120"/>
      <c r="EC162" s="120"/>
      <c r="ED162" s="120"/>
      <c r="EE162" s="120"/>
      <c r="EF162" s="120"/>
      <c r="EG162" s="120"/>
      <c r="EH162" s="120"/>
      <c r="EI162" s="120"/>
      <c r="EJ162" s="120"/>
      <c r="EK162" s="120"/>
      <c r="EL162" s="120"/>
      <c r="EM162" s="120"/>
      <c r="EN162" s="120"/>
      <c r="EO162" s="120"/>
      <c r="EP162" s="120"/>
      <c r="EQ162" s="120"/>
      <c r="ER162" s="120"/>
      <c r="ES162" s="120"/>
      <c r="ET162" s="120"/>
      <c r="EU162" s="120"/>
      <c r="EV162" s="120"/>
      <c r="EW162" s="120"/>
      <c r="EX162" s="120"/>
      <c r="EY162" s="120"/>
      <c r="EZ162" s="120"/>
      <c r="FA162" s="120"/>
      <c r="FB162" s="120"/>
      <c r="FC162" s="120"/>
      <c r="FD162" s="120"/>
      <c r="FE162" s="120"/>
      <c r="FF162" s="120"/>
      <c r="FG162" s="120"/>
      <c r="FH162" s="120"/>
      <c r="FI162" s="120"/>
      <c r="FJ162" s="120"/>
      <c r="FK162" s="120"/>
      <c r="FL162" s="120"/>
      <c r="FM162" s="120"/>
      <c r="FN162" s="120"/>
      <c r="FO162" s="120"/>
      <c r="FP162" s="120"/>
      <c r="FQ162" s="120"/>
      <c r="FR162" s="120"/>
      <c r="FS162" s="120"/>
      <c r="FT162" s="120"/>
      <c r="FU162" s="120"/>
      <c r="FV162" s="120"/>
      <c r="FW162" s="120"/>
      <c r="FX162" s="120"/>
      <c r="FY162" s="120"/>
      <c r="FZ162" s="120"/>
      <c r="GA162" s="120"/>
      <c r="GB162" s="120"/>
      <c r="GC162" s="120"/>
      <c r="GD162" s="120"/>
      <c r="GE162" s="120"/>
      <c r="GF162" s="120"/>
      <c r="GG162" s="120"/>
      <c r="GH162" s="120"/>
      <c r="GI162" s="120"/>
      <c r="GJ162" s="120"/>
      <c r="GK162" s="120"/>
      <c r="GL162" s="120"/>
      <c r="GM162" s="120"/>
      <c r="GN162" s="120"/>
      <c r="GO162" s="120"/>
      <c r="GP162" s="120"/>
      <c r="GQ162" s="120"/>
      <c r="GR162" s="120"/>
      <c r="GS162" s="120"/>
      <c r="GT162" s="120"/>
      <c r="GU162" s="120"/>
      <c r="GV162" s="120"/>
      <c r="GW162" s="120"/>
      <c r="GX162" s="120"/>
      <c r="GY162" s="120"/>
      <c r="GZ162" s="120"/>
      <c r="HA162" s="120"/>
      <c r="HB162" s="120"/>
      <c r="HC162" s="120"/>
      <c r="HD162" s="120"/>
      <c r="HE162" s="120"/>
      <c r="HF162" s="120"/>
      <c r="HG162" s="120"/>
      <c r="HH162" s="120"/>
      <c r="HI162" s="120"/>
      <c r="HJ162" s="120"/>
      <c r="HK162" s="120"/>
      <c r="HL162" s="120"/>
      <c r="HM162" s="120"/>
      <c r="HN162" s="120"/>
      <c r="HO162" s="120"/>
      <c r="HP162" s="120"/>
      <c r="HQ162" s="120"/>
      <c r="HR162" s="120"/>
      <c r="HS162" s="120"/>
      <c r="HT162" s="120"/>
      <c r="HU162" s="120"/>
    </row>
    <row r="163" spans="1:229" s="18" customFormat="1">
      <c r="A163" s="57" t="s">
        <v>100</v>
      </c>
      <c r="B163" s="108" t="s">
        <v>336</v>
      </c>
      <c r="C163" s="4" t="s">
        <v>16</v>
      </c>
      <c r="D163" s="19">
        <v>15.9</v>
      </c>
      <c r="E163" s="12"/>
      <c r="F163" s="144">
        <f t="shared" si="2"/>
        <v>0</v>
      </c>
      <c r="G163" s="143" t="s">
        <v>681</v>
      </c>
    </row>
    <row r="164" spans="1:229" s="18" customFormat="1">
      <c r="A164" s="57" t="s">
        <v>225</v>
      </c>
      <c r="B164" s="108" t="s">
        <v>95</v>
      </c>
      <c r="C164" s="4" t="s">
        <v>12</v>
      </c>
      <c r="D164" s="19">
        <v>90</v>
      </c>
      <c r="E164" s="12"/>
      <c r="F164" s="144">
        <f t="shared" si="2"/>
        <v>0</v>
      </c>
      <c r="G164" s="143" t="s">
        <v>681</v>
      </c>
    </row>
    <row r="165" spans="1:229" s="18" customFormat="1">
      <c r="A165" s="57" t="s">
        <v>226</v>
      </c>
      <c r="B165" s="108" t="s">
        <v>337</v>
      </c>
      <c r="C165" s="4" t="s">
        <v>12</v>
      </c>
      <c r="D165" s="19">
        <v>1.2</v>
      </c>
      <c r="E165" s="12"/>
      <c r="F165" s="144">
        <f t="shared" si="2"/>
        <v>0</v>
      </c>
      <c r="G165" s="143" t="s">
        <v>681</v>
      </c>
    </row>
    <row r="166" spans="1:229" s="18" customFormat="1">
      <c r="A166" s="95" t="s">
        <v>39</v>
      </c>
      <c r="B166" s="117" t="s">
        <v>436</v>
      </c>
      <c r="C166" s="4" t="s">
        <v>16</v>
      </c>
      <c r="D166" s="53">
        <v>3.3600000000000003</v>
      </c>
      <c r="E166" s="12"/>
      <c r="F166" s="144">
        <f t="shared" si="2"/>
        <v>0</v>
      </c>
      <c r="G166" s="143" t="s">
        <v>680</v>
      </c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3"/>
      <c r="BT166" s="123"/>
      <c r="BU166" s="123"/>
      <c r="BV166" s="123"/>
      <c r="BW166" s="123"/>
      <c r="BX166" s="123"/>
      <c r="BY166" s="123"/>
      <c r="BZ166" s="123"/>
      <c r="CA166" s="123"/>
      <c r="CB166" s="123"/>
      <c r="CC166" s="123"/>
      <c r="CD166" s="123"/>
      <c r="CE166" s="123"/>
      <c r="CF166" s="123"/>
      <c r="CG166" s="123"/>
      <c r="CH166" s="123"/>
      <c r="CI166" s="123"/>
      <c r="CJ166" s="123"/>
      <c r="CK166" s="123"/>
      <c r="CL166" s="123"/>
      <c r="CM166" s="123"/>
      <c r="CN166" s="123"/>
      <c r="CO166" s="123"/>
      <c r="CP166" s="123"/>
      <c r="CQ166" s="123"/>
      <c r="CR166" s="123"/>
      <c r="CS166" s="123"/>
      <c r="CT166" s="123"/>
      <c r="CU166" s="123"/>
      <c r="CV166" s="123"/>
      <c r="CW166" s="123"/>
      <c r="CX166" s="123"/>
      <c r="CY166" s="123"/>
      <c r="CZ166" s="123"/>
      <c r="DA166" s="123"/>
      <c r="DB166" s="123"/>
      <c r="DC166" s="123"/>
      <c r="DD166" s="123"/>
      <c r="DE166" s="123"/>
      <c r="DF166" s="123"/>
      <c r="DG166" s="123"/>
      <c r="DH166" s="123"/>
      <c r="DI166" s="123"/>
      <c r="DJ166" s="123"/>
      <c r="DK166" s="123"/>
      <c r="DL166" s="123"/>
      <c r="DM166" s="123"/>
      <c r="DN166" s="123"/>
      <c r="DO166" s="123"/>
      <c r="DP166" s="123"/>
      <c r="DQ166" s="123"/>
      <c r="DR166" s="123"/>
      <c r="DS166" s="123"/>
      <c r="DT166" s="123"/>
      <c r="DU166" s="123"/>
      <c r="DV166" s="123"/>
      <c r="DW166" s="123"/>
      <c r="DX166" s="123"/>
      <c r="DY166" s="123"/>
      <c r="DZ166" s="123"/>
      <c r="EA166" s="123"/>
      <c r="EB166" s="123"/>
      <c r="EC166" s="123"/>
      <c r="ED166" s="123"/>
      <c r="EE166" s="123"/>
      <c r="EF166" s="123"/>
      <c r="EG166" s="123"/>
      <c r="EH166" s="123"/>
      <c r="EI166" s="123"/>
      <c r="EJ166" s="123"/>
      <c r="EK166" s="123"/>
      <c r="EL166" s="123"/>
      <c r="EM166" s="123"/>
      <c r="EN166" s="123"/>
      <c r="EO166" s="123"/>
      <c r="EP166" s="123"/>
      <c r="EQ166" s="123"/>
      <c r="ER166" s="123"/>
      <c r="ES166" s="123"/>
      <c r="ET166" s="123"/>
      <c r="EU166" s="123"/>
      <c r="EV166" s="123"/>
      <c r="EW166" s="123"/>
      <c r="EX166" s="123"/>
      <c r="EY166" s="123"/>
      <c r="EZ166" s="123"/>
      <c r="FA166" s="123"/>
      <c r="FB166" s="123"/>
      <c r="FC166" s="123"/>
      <c r="FD166" s="123"/>
      <c r="FE166" s="123"/>
      <c r="FF166" s="123"/>
      <c r="FG166" s="123"/>
      <c r="FH166" s="123"/>
      <c r="FI166" s="123"/>
      <c r="FJ166" s="123"/>
      <c r="FK166" s="123"/>
      <c r="FL166" s="123"/>
      <c r="FM166" s="123"/>
      <c r="FN166" s="123"/>
      <c r="FO166" s="123"/>
      <c r="FP166" s="123"/>
      <c r="FQ166" s="123"/>
      <c r="FR166" s="123"/>
      <c r="FS166" s="123"/>
      <c r="FT166" s="123"/>
      <c r="FU166" s="123"/>
      <c r="FV166" s="123"/>
      <c r="FW166" s="123"/>
      <c r="FX166" s="123"/>
      <c r="FY166" s="123"/>
      <c r="FZ166" s="123"/>
      <c r="GA166" s="123"/>
      <c r="GB166" s="123"/>
      <c r="GC166" s="123"/>
      <c r="GD166" s="123"/>
      <c r="GE166" s="123"/>
      <c r="GF166" s="123"/>
      <c r="GG166" s="123"/>
      <c r="GH166" s="123"/>
      <c r="GI166" s="123"/>
      <c r="GJ166" s="123"/>
      <c r="GK166" s="123"/>
      <c r="GL166" s="123"/>
      <c r="GM166" s="123"/>
      <c r="GN166" s="123"/>
      <c r="GO166" s="123"/>
      <c r="GP166" s="123"/>
      <c r="GQ166" s="123"/>
      <c r="GR166" s="123"/>
      <c r="GS166" s="123"/>
      <c r="GT166" s="123"/>
      <c r="GU166" s="123"/>
      <c r="GV166" s="123"/>
      <c r="GW166" s="123"/>
      <c r="GX166" s="123"/>
      <c r="GY166" s="123"/>
      <c r="GZ166" s="123"/>
      <c r="HA166" s="123"/>
      <c r="HB166" s="123"/>
      <c r="HC166" s="123"/>
      <c r="HD166" s="123"/>
      <c r="HE166" s="123"/>
      <c r="HF166" s="123"/>
      <c r="HG166" s="123"/>
      <c r="HH166" s="123"/>
      <c r="HI166" s="123"/>
      <c r="HJ166" s="123"/>
      <c r="HK166" s="123"/>
      <c r="HL166" s="123"/>
      <c r="HM166" s="123"/>
      <c r="HN166" s="123"/>
      <c r="HO166" s="123"/>
      <c r="HP166" s="123"/>
      <c r="HQ166" s="123"/>
      <c r="HR166" s="123"/>
    </row>
    <row r="167" spans="1:229" s="18" customFormat="1">
      <c r="A167" s="124" t="s">
        <v>40</v>
      </c>
      <c r="B167" s="117" t="s">
        <v>338</v>
      </c>
      <c r="C167" s="4" t="s">
        <v>16</v>
      </c>
      <c r="D167" s="19">
        <v>3.3600000000000003</v>
      </c>
      <c r="E167" s="12"/>
      <c r="F167" s="144">
        <f t="shared" si="2"/>
        <v>0</v>
      </c>
      <c r="G167" s="143" t="s">
        <v>681</v>
      </c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123"/>
      <c r="BR167" s="123"/>
      <c r="BS167" s="123"/>
      <c r="BT167" s="123"/>
      <c r="BU167" s="123"/>
      <c r="BV167" s="123"/>
      <c r="BW167" s="123"/>
      <c r="BX167" s="123"/>
      <c r="BY167" s="123"/>
      <c r="BZ167" s="123"/>
      <c r="CA167" s="123"/>
      <c r="CB167" s="123"/>
      <c r="CC167" s="123"/>
      <c r="CD167" s="123"/>
      <c r="CE167" s="123"/>
      <c r="CF167" s="123"/>
      <c r="CG167" s="123"/>
      <c r="CH167" s="123"/>
      <c r="CI167" s="123"/>
      <c r="CJ167" s="123"/>
      <c r="CK167" s="123"/>
      <c r="CL167" s="123"/>
      <c r="CM167" s="123"/>
      <c r="CN167" s="123"/>
      <c r="CO167" s="123"/>
      <c r="CP167" s="123"/>
      <c r="CQ167" s="123"/>
      <c r="CR167" s="123"/>
      <c r="CS167" s="123"/>
      <c r="CT167" s="123"/>
      <c r="CU167" s="123"/>
      <c r="CV167" s="123"/>
      <c r="CW167" s="123"/>
      <c r="CX167" s="123"/>
      <c r="CY167" s="123"/>
      <c r="CZ167" s="123"/>
      <c r="DA167" s="123"/>
      <c r="DB167" s="123"/>
      <c r="DC167" s="123"/>
      <c r="DD167" s="123"/>
      <c r="DE167" s="123"/>
      <c r="DF167" s="123"/>
      <c r="DG167" s="123"/>
      <c r="DH167" s="123"/>
      <c r="DI167" s="123"/>
      <c r="DJ167" s="123"/>
      <c r="DK167" s="123"/>
      <c r="DL167" s="123"/>
      <c r="DM167" s="123"/>
      <c r="DN167" s="123"/>
      <c r="DO167" s="123"/>
      <c r="DP167" s="123"/>
      <c r="DQ167" s="123"/>
      <c r="DR167" s="123"/>
      <c r="DS167" s="123"/>
      <c r="DT167" s="123"/>
      <c r="DU167" s="123"/>
      <c r="DV167" s="123"/>
      <c r="DW167" s="123"/>
      <c r="DX167" s="123"/>
      <c r="DY167" s="123"/>
      <c r="DZ167" s="123"/>
      <c r="EA167" s="123"/>
      <c r="EB167" s="123"/>
      <c r="EC167" s="123"/>
      <c r="ED167" s="123"/>
      <c r="EE167" s="123"/>
      <c r="EF167" s="123"/>
      <c r="EG167" s="123"/>
      <c r="EH167" s="123"/>
      <c r="EI167" s="123"/>
      <c r="EJ167" s="123"/>
      <c r="EK167" s="123"/>
      <c r="EL167" s="123"/>
      <c r="EM167" s="123"/>
      <c r="EN167" s="123"/>
      <c r="EO167" s="123"/>
      <c r="EP167" s="123"/>
      <c r="EQ167" s="123"/>
      <c r="ER167" s="123"/>
      <c r="ES167" s="123"/>
      <c r="ET167" s="123"/>
      <c r="EU167" s="123"/>
      <c r="EV167" s="123"/>
      <c r="EW167" s="123"/>
      <c r="EX167" s="123"/>
      <c r="EY167" s="123"/>
      <c r="EZ167" s="123"/>
      <c r="FA167" s="123"/>
      <c r="FB167" s="123"/>
      <c r="FC167" s="123"/>
      <c r="FD167" s="123"/>
      <c r="FE167" s="123"/>
      <c r="FF167" s="123"/>
      <c r="FG167" s="123"/>
      <c r="FH167" s="123"/>
      <c r="FI167" s="123"/>
      <c r="FJ167" s="123"/>
      <c r="FK167" s="123"/>
      <c r="FL167" s="123"/>
      <c r="FM167" s="123"/>
      <c r="FN167" s="123"/>
      <c r="FO167" s="123"/>
      <c r="FP167" s="123"/>
      <c r="FQ167" s="123"/>
      <c r="FR167" s="123"/>
      <c r="FS167" s="123"/>
      <c r="FT167" s="123"/>
      <c r="FU167" s="123"/>
      <c r="FV167" s="123"/>
      <c r="FW167" s="123"/>
      <c r="FX167" s="123"/>
      <c r="FY167" s="123"/>
      <c r="FZ167" s="123"/>
      <c r="GA167" s="123"/>
      <c r="GB167" s="123"/>
      <c r="GC167" s="123"/>
      <c r="GD167" s="123"/>
      <c r="GE167" s="123"/>
      <c r="GF167" s="123"/>
      <c r="GG167" s="123"/>
      <c r="GH167" s="123"/>
      <c r="GI167" s="123"/>
      <c r="GJ167" s="123"/>
      <c r="GK167" s="123"/>
      <c r="GL167" s="123"/>
      <c r="GM167" s="123"/>
      <c r="GN167" s="123"/>
      <c r="GO167" s="123"/>
      <c r="GP167" s="123"/>
      <c r="GQ167" s="123"/>
      <c r="GR167" s="123"/>
      <c r="GS167" s="123"/>
      <c r="GT167" s="123"/>
      <c r="GU167" s="123"/>
      <c r="GV167" s="123"/>
      <c r="GW167" s="123"/>
      <c r="GX167" s="123"/>
      <c r="GY167" s="123"/>
      <c r="GZ167" s="123"/>
      <c r="HA167" s="123"/>
      <c r="HB167" s="123"/>
      <c r="HC167" s="123"/>
      <c r="HD167" s="123"/>
      <c r="HE167" s="123"/>
      <c r="HF167" s="123"/>
      <c r="HG167" s="123"/>
      <c r="HH167" s="123"/>
      <c r="HI167" s="123"/>
      <c r="HJ167" s="123"/>
      <c r="HK167" s="123"/>
      <c r="HL167" s="123"/>
      <c r="HM167" s="123"/>
      <c r="HN167" s="123"/>
      <c r="HO167" s="123"/>
      <c r="HP167" s="123"/>
      <c r="HQ167" s="123"/>
      <c r="HR167" s="123"/>
    </row>
    <row r="168" spans="1:229" s="18" customFormat="1">
      <c r="A168" s="124" t="s">
        <v>340</v>
      </c>
      <c r="B168" s="117" t="s">
        <v>14</v>
      </c>
      <c r="C168" s="4" t="s">
        <v>12</v>
      </c>
      <c r="D168" s="19">
        <v>5.2416000000000009</v>
      </c>
      <c r="E168" s="12"/>
      <c r="F168" s="144">
        <f t="shared" si="2"/>
        <v>0</v>
      </c>
      <c r="G168" s="143" t="s">
        <v>681</v>
      </c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3"/>
      <c r="BT168" s="123"/>
      <c r="BU168" s="123"/>
      <c r="BV168" s="123"/>
      <c r="BW168" s="123"/>
      <c r="BX168" s="123"/>
      <c r="BY168" s="123"/>
      <c r="BZ168" s="123"/>
      <c r="CA168" s="123"/>
      <c r="CB168" s="123"/>
      <c r="CC168" s="123"/>
      <c r="CD168" s="123"/>
      <c r="CE168" s="123"/>
      <c r="CF168" s="123"/>
      <c r="CG168" s="123"/>
      <c r="CH168" s="123"/>
      <c r="CI168" s="123"/>
      <c r="CJ168" s="123"/>
      <c r="CK168" s="123"/>
      <c r="CL168" s="123"/>
      <c r="CM168" s="123"/>
      <c r="CN168" s="123"/>
      <c r="CO168" s="123"/>
      <c r="CP168" s="123"/>
      <c r="CQ168" s="123"/>
      <c r="CR168" s="123"/>
      <c r="CS168" s="123"/>
      <c r="CT168" s="123"/>
      <c r="CU168" s="123"/>
      <c r="CV168" s="123"/>
      <c r="CW168" s="123"/>
      <c r="CX168" s="123"/>
      <c r="CY168" s="123"/>
      <c r="CZ168" s="123"/>
      <c r="DA168" s="123"/>
      <c r="DB168" s="123"/>
      <c r="DC168" s="123"/>
      <c r="DD168" s="123"/>
      <c r="DE168" s="123"/>
      <c r="DF168" s="123"/>
      <c r="DG168" s="123"/>
      <c r="DH168" s="123"/>
      <c r="DI168" s="123"/>
      <c r="DJ168" s="123"/>
      <c r="DK168" s="123"/>
      <c r="DL168" s="123"/>
      <c r="DM168" s="123"/>
      <c r="DN168" s="123"/>
      <c r="DO168" s="123"/>
      <c r="DP168" s="123"/>
      <c r="DQ168" s="123"/>
      <c r="DR168" s="123"/>
      <c r="DS168" s="123"/>
      <c r="DT168" s="123"/>
      <c r="DU168" s="123"/>
      <c r="DV168" s="123"/>
      <c r="DW168" s="123"/>
      <c r="DX168" s="123"/>
      <c r="DY168" s="123"/>
      <c r="DZ168" s="123"/>
      <c r="EA168" s="123"/>
      <c r="EB168" s="123"/>
      <c r="EC168" s="123"/>
      <c r="ED168" s="123"/>
      <c r="EE168" s="123"/>
      <c r="EF168" s="123"/>
      <c r="EG168" s="123"/>
      <c r="EH168" s="123"/>
      <c r="EI168" s="123"/>
      <c r="EJ168" s="123"/>
      <c r="EK168" s="123"/>
      <c r="EL168" s="123"/>
      <c r="EM168" s="123"/>
      <c r="EN168" s="123"/>
      <c r="EO168" s="123"/>
      <c r="EP168" s="123"/>
      <c r="EQ168" s="123"/>
      <c r="ER168" s="123"/>
      <c r="ES168" s="123"/>
      <c r="ET168" s="123"/>
      <c r="EU168" s="123"/>
      <c r="EV168" s="123"/>
      <c r="EW168" s="123"/>
      <c r="EX168" s="123"/>
      <c r="EY168" s="123"/>
      <c r="EZ168" s="123"/>
      <c r="FA168" s="123"/>
      <c r="FB168" s="123"/>
      <c r="FC168" s="123"/>
      <c r="FD168" s="123"/>
      <c r="FE168" s="123"/>
      <c r="FF168" s="123"/>
      <c r="FG168" s="123"/>
      <c r="FH168" s="123"/>
      <c r="FI168" s="123"/>
      <c r="FJ168" s="123"/>
      <c r="FK168" s="123"/>
      <c r="FL168" s="123"/>
      <c r="FM168" s="123"/>
      <c r="FN168" s="123"/>
      <c r="FO168" s="123"/>
      <c r="FP168" s="123"/>
      <c r="FQ168" s="123"/>
      <c r="FR168" s="123"/>
      <c r="FS168" s="123"/>
      <c r="FT168" s="123"/>
      <c r="FU168" s="123"/>
      <c r="FV168" s="123"/>
      <c r="FW168" s="123"/>
      <c r="FX168" s="123"/>
      <c r="FY168" s="123"/>
      <c r="FZ168" s="123"/>
      <c r="GA168" s="123"/>
      <c r="GB168" s="123"/>
      <c r="GC168" s="123"/>
      <c r="GD168" s="123"/>
      <c r="GE168" s="123"/>
      <c r="GF168" s="123"/>
      <c r="GG168" s="123"/>
      <c r="GH168" s="123"/>
      <c r="GI168" s="123"/>
      <c r="GJ168" s="123"/>
      <c r="GK168" s="123"/>
      <c r="GL168" s="123"/>
      <c r="GM168" s="123"/>
      <c r="GN168" s="123"/>
      <c r="GO168" s="123"/>
      <c r="GP168" s="123"/>
      <c r="GQ168" s="123"/>
      <c r="GR168" s="123"/>
      <c r="GS168" s="123"/>
      <c r="GT168" s="123"/>
      <c r="GU168" s="123"/>
      <c r="GV168" s="123"/>
      <c r="GW168" s="123"/>
      <c r="GX168" s="123"/>
      <c r="GY168" s="123"/>
      <c r="GZ168" s="123"/>
      <c r="HA168" s="123"/>
      <c r="HB168" s="123"/>
      <c r="HC168" s="123"/>
      <c r="HD168" s="123"/>
      <c r="HE168" s="123"/>
      <c r="HF168" s="123"/>
      <c r="HG168" s="123"/>
      <c r="HH168" s="123"/>
      <c r="HI168" s="123"/>
      <c r="HJ168" s="123"/>
      <c r="HK168" s="123"/>
      <c r="HL168" s="123"/>
      <c r="HM168" s="123"/>
      <c r="HN168" s="123"/>
      <c r="HO168" s="123"/>
      <c r="HP168" s="123"/>
      <c r="HQ168" s="123"/>
      <c r="HR168" s="123"/>
    </row>
    <row r="169" spans="1:229" s="18" customFormat="1">
      <c r="A169" s="16" t="s">
        <v>51</v>
      </c>
      <c r="B169" s="108" t="s">
        <v>437</v>
      </c>
      <c r="C169" s="4" t="s">
        <v>16</v>
      </c>
      <c r="D169" s="17">
        <v>52</v>
      </c>
      <c r="E169" s="12"/>
      <c r="F169" s="144">
        <f t="shared" si="2"/>
        <v>0</v>
      </c>
      <c r="G169" s="143" t="s">
        <v>680</v>
      </c>
    </row>
    <row r="170" spans="1:229" s="18" customFormat="1">
      <c r="A170" s="16" t="s">
        <v>52</v>
      </c>
      <c r="B170" s="117" t="s">
        <v>63</v>
      </c>
      <c r="C170" s="4" t="s">
        <v>16</v>
      </c>
      <c r="D170" s="19">
        <v>54.6</v>
      </c>
      <c r="E170" s="12"/>
      <c r="F170" s="144">
        <f t="shared" si="2"/>
        <v>0</v>
      </c>
      <c r="G170" s="143" t="s">
        <v>681</v>
      </c>
    </row>
    <row r="171" spans="1:229" s="18" customFormat="1">
      <c r="A171" s="16" t="s">
        <v>341</v>
      </c>
      <c r="B171" s="117" t="s">
        <v>48</v>
      </c>
      <c r="C171" s="4" t="s">
        <v>12</v>
      </c>
      <c r="D171" s="19">
        <v>15.6</v>
      </c>
      <c r="E171" s="12"/>
      <c r="F171" s="144">
        <f t="shared" si="2"/>
        <v>0</v>
      </c>
      <c r="G171" s="143" t="s">
        <v>681</v>
      </c>
    </row>
    <row r="172" spans="1:229" s="18" customFormat="1">
      <c r="A172" s="16" t="s">
        <v>342</v>
      </c>
      <c r="B172" s="117" t="s">
        <v>64</v>
      </c>
      <c r="C172" s="4" t="s">
        <v>11</v>
      </c>
      <c r="D172" s="17">
        <v>208</v>
      </c>
      <c r="E172" s="12"/>
      <c r="F172" s="144">
        <f t="shared" si="2"/>
        <v>0</v>
      </c>
      <c r="G172" s="143" t="s">
        <v>681</v>
      </c>
    </row>
    <row r="173" spans="1:229" s="18" customFormat="1">
      <c r="A173" s="16" t="s">
        <v>227</v>
      </c>
      <c r="B173" s="108" t="s">
        <v>438</v>
      </c>
      <c r="C173" s="4" t="s">
        <v>16</v>
      </c>
      <c r="D173" s="17">
        <v>52</v>
      </c>
      <c r="E173" s="12"/>
      <c r="F173" s="144">
        <f t="shared" si="2"/>
        <v>0</v>
      </c>
      <c r="G173" s="143" t="s">
        <v>680</v>
      </c>
    </row>
    <row r="174" spans="1:229" s="18" customFormat="1">
      <c r="A174" s="16" t="s">
        <v>228</v>
      </c>
      <c r="B174" s="117" t="s">
        <v>42</v>
      </c>
      <c r="C174" s="4" t="s">
        <v>5</v>
      </c>
      <c r="D174" s="19">
        <v>1.1765000000000001</v>
      </c>
      <c r="E174" s="12"/>
      <c r="F174" s="144">
        <f t="shared" si="2"/>
        <v>0</v>
      </c>
      <c r="G174" s="143" t="s">
        <v>681</v>
      </c>
    </row>
    <row r="175" spans="1:229" s="18" customFormat="1" ht="16.5">
      <c r="A175" s="16" t="s">
        <v>229</v>
      </c>
      <c r="B175" s="108" t="s">
        <v>439</v>
      </c>
      <c r="C175" s="4" t="s">
        <v>365</v>
      </c>
      <c r="D175" s="17">
        <v>52</v>
      </c>
      <c r="E175" s="12"/>
      <c r="F175" s="144">
        <f t="shared" si="2"/>
        <v>0</v>
      </c>
      <c r="G175" s="143" t="s">
        <v>680</v>
      </c>
    </row>
    <row r="176" spans="1:229" s="18" customFormat="1">
      <c r="A176" s="16" t="s">
        <v>230</v>
      </c>
      <c r="B176" s="117" t="s">
        <v>440</v>
      </c>
      <c r="C176" s="4" t="s">
        <v>4</v>
      </c>
      <c r="D176" s="58">
        <v>0.10854999999999999</v>
      </c>
      <c r="E176" s="12"/>
      <c r="F176" s="144">
        <f t="shared" si="2"/>
        <v>0</v>
      </c>
      <c r="G176" s="143" t="s">
        <v>681</v>
      </c>
    </row>
    <row r="177" spans="1:7" s="18" customFormat="1" ht="16.5">
      <c r="A177" s="16" t="s">
        <v>231</v>
      </c>
      <c r="B177" s="108" t="s">
        <v>441</v>
      </c>
      <c r="C177" s="4" t="s">
        <v>365</v>
      </c>
      <c r="D177" s="17">
        <v>52</v>
      </c>
      <c r="E177" s="12"/>
      <c r="F177" s="144">
        <f t="shared" si="2"/>
        <v>0</v>
      </c>
      <c r="G177" s="143" t="s">
        <v>680</v>
      </c>
    </row>
    <row r="178" spans="1:7" s="18" customFormat="1">
      <c r="A178" s="16" t="s">
        <v>232</v>
      </c>
      <c r="B178" s="117" t="s">
        <v>68</v>
      </c>
      <c r="C178" s="4" t="s">
        <v>16</v>
      </c>
      <c r="D178" s="19">
        <v>53.56</v>
      </c>
      <c r="E178" s="12"/>
      <c r="F178" s="144">
        <f t="shared" si="2"/>
        <v>0</v>
      </c>
      <c r="G178" s="143" t="s">
        <v>681</v>
      </c>
    </row>
    <row r="179" spans="1:7" s="18" customFormat="1">
      <c r="A179" s="16" t="s">
        <v>343</v>
      </c>
      <c r="B179" s="117" t="s">
        <v>69</v>
      </c>
      <c r="C179" s="4" t="s">
        <v>16</v>
      </c>
      <c r="D179" s="19">
        <v>53.56</v>
      </c>
      <c r="E179" s="12"/>
      <c r="F179" s="144">
        <f t="shared" si="2"/>
        <v>0</v>
      </c>
      <c r="G179" s="143" t="s">
        <v>681</v>
      </c>
    </row>
    <row r="180" spans="1:7" s="18" customFormat="1">
      <c r="A180" s="16" t="s">
        <v>57</v>
      </c>
      <c r="B180" s="108" t="s">
        <v>96</v>
      </c>
      <c r="C180" s="4" t="s">
        <v>16</v>
      </c>
      <c r="D180" s="19">
        <v>2.75</v>
      </c>
      <c r="E180" s="12"/>
      <c r="F180" s="144">
        <f t="shared" si="2"/>
        <v>0</v>
      </c>
      <c r="G180" s="143" t="s">
        <v>680</v>
      </c>
    </row>
    <row r="181" spans="1:7" s="18" customFormat="1">
      <c r="A181" s="16" t="s">
        <v>58</v>
      </c>
      <c r="B181" s="117" t="s">
        <v>78</v>
      </c>
      <c r="C181" s="4" t="s">
        <v>16</v>
      </c>
      <c r="D181" s="41">
        <v>2.8325</v>
      </c>
      <c r="E181" s="12"/>
      <c r="F181" s="144">
        <f t="shared" si="2"/>
        <v>0</v>
      </c>
      <c r="G181" s="143" t="s">
        <v>681</v>
      </c>
    </row>
    <row r="182" spans="1:7" s="18" customFormat="1">
      <c r="A182" s="16" t="s">
        <v>59</v>
      </c>
      <c r="B182" s="108" t="s">
        <v>97</v>
      </c>
      <c r="C182" s="4" t="s">
        <v>16</v>
      </c>
      <c r="D182" s="17">
        <v>6</v>
      </c>
      <c r="E182" s="12"/>
      <c r="F182" s="144">
        <f t="shared" si="2"/>
        <v>0</v>
      </c>
      <c r="G182" s="143" t="s">
        <v>680</v>
      </c>
    </row>
    <row r="183" spans="1:7" s="18" customFormat="1">
      <c r="A183" s="16" t="s">
        <v>60</v>
      </c>
      <c r="B183" s="117" t="s">
        <v>442</v>
      </c>
      <c r="C183" s="4" t="s">
        <v>16</v>
      </c>
      <c r="D183" s="19">
        <v>6.18</v>
      </c>
      <c r="E183" s="12"/>
      <c r="F183" s="144">
        <f t="shared" si="2"/>
        <v>0</v>
      </c>
      <c r="G183" s="143" t="s">
        <v>681</v>
      </c>
    </row>
    <row r="184" spans="1:7" s="18" customFormat="1">
      <c r="A184" s="16" t="s">
        <v>233</v>
      </c>
      <c r="B184" s="108" t="s">
        <v>443</v>
      </c>
      <c r="C184" s="4" t="s">
        <v>4</v>
      </c>
      <c r="D184" s="58">
        <v>2.3100000000000002E-2</v>
      </c>
      <c r="E184" s="12"/>
      <c r="F184" s="144">
        <f t="shared" si="2"/>
        <v>0</v>
      </c>
      <c r="G184" s="143" t="s">
        <v>680</v>
      </c>
    </row>
    <row r="185" spans="1:7" s="18" customFormat="1">
      <c r="A185" s="16" t="s">
        <v>234</v>
      </c>
      <c r="B185" s="117" t="s">
        <v>444</v>
      </c>
      <c r="C185" s="4" t="s">
        <v>4</v>
      </c>
      <c r="D185" s="58">
        <v>2.3100000000000002E-2</v>
      </c>
      <c r="E185" s="12"/>
      <c r="F185" s="144">
        <f t="shared" si="2"/>
        <v>0</v>
      </c>
      <c r="G185" s="143" t="s">
        <v>681</v>
      </c>
    </row>
    <row r="186" spans="1:7" s="18" customFormat="1">
      <c r="A186" s="16" t="s">
        <v>56</v>
      </c>
      <c r="B186" s="108" t="s">
        <v>445</v>
      </c>
      <c r="C186" s="4" t="s">
        <v>4</v>
      </c>
      <c r="D186" s="58">
        <v>9.9400000000000002E-2</v>
      </c>
      <c r="E186" s="12"/>
      <c r="F186" s="144">
        <f t="shared" si="2"/>
        <v>0</v>
      </c>
      <c r="G186" s="143" t="s">
        <v>680</v>
      </c>
    </row>
    <row r="187" spans="1:7" s="18" customFormat="1">
      <c r="A187" s="16" t="s">
        <v>235</v>
      </c>
      <c r="B187" s="117" t="s">
        <v>446</v>
      </c>
      <c r="C187" s="4" t="s">
        <v>4</v>
      </c>
      <c r="D187" s="58">
        <v>9.9400000000000002E-2</v>
      </c>
      <c r="E187" s="12"/>
      <c r="F187" s="144">
        <f t="shared" si="2"/>
        <v>0</v>
      </c>
      <c r="G187" s="143" t="s">
        <v>681</v>
      </c>
    </row>
    <row r="188" spans="1:7" s="18" customFormat="1" ht="16.5">
      <c r="A188" s="16" t="s">
        <v>236</v>
      </c>
      <c r="B188" s="108" t="s">
        <v>91</v>
      </c>
      <c r="C188" s="4" t="s">
        <v>365</v>
      </c>
      <c r="D188" s="17">
        <v>3</v>
      </c>
      <c r="E188" s="12"/>
      <c r="F188" s="144">
        <f t="shared" si="2"/>
        <v>0</v>
      </c>
      <c r="G188" s="143" t="s">
        <v>680</v>
      </c>
    </row>
    <row r="189" spans="1:7" s="18" customFormat="1" ht="16.5">
      <c r="A189" s="16" t="s">
        <v>237</v>
      </c>
      <c r="B189" s="117" t="s">
        <v>92</v>
      </c>
      <c r="C189" s="4" t="s">
        <v>365</v>
      </c>
      <c r="D189" s="19">
        <v>3.09</v>
      </c>
      <c r="E189" s="12"/>
      <c r="F189" s="144">
        <f t="shared" si="2"/>
        <v>0</v>
      </c>
      <c r="G189" s="143" t="s">
        <v>681</v>
      </c>
    </row>
    <row r="190" spans="1:7" s="18" customFormat="1">
      <c r="A190" s="16" t="s">
        <v>238</v>
      </c>
      <c r="B190" s="108" t="s">
        <v>447</v>
      </c>
      <c r="C190" s="4" t="s">
        <v>6</v>
      </c>
      <c r="D190" s="17">
        <v>13</v>
      </c>
      <c r="E190" s="12"/>
      <c r="F190" s="144">
        <f t="shared" si="2"/>
        <v>0</v>
      </c>
      <c r="G190" s="143" t="s">
        <v>680</v>
      </c>
    </row>
    <row r="191" spans="1:7" s="18" customFormat="1">
      <c r="A191" s="16" t="s">
        <v>239</v>
      </c>
      <c r="B191" s="117" t="s">
        <v>448</v>
      </c>
      <c r="C191" s="4" t="s">
        <v>6</v>
      </c>
      <c r="D191" s="17">
        <v>13</v>
      </c>
      <c r="E191" s="12"/>
      <c r="F191" s="144">
        <f t="shared" si="2"/>
        <v>0</v>
      </c>
      <c r="G191" s="143" t="s">
        <v>681</v>
      </c>
    </row>
    <row r="192" spans="1:7" s="18" customFormat="1">
      <c r="A192" s="16" t="s">
        <v>344</v>
      </c>
      <c r="B192" s="117" t="s">
        <v>449</v>
      </c>
      <c r="C192" s="4" t="s">
        <v>12</v>
      </c>
      <c r="D192" s="19">
        <v>1.6640000000000001</v>
      </c>
      <c r="E192" s="12"/>
      <c r="F192" s="144">
        <f t="shared" si="2"/>
        <v>0</v>
      </c>
      <c r="G192" s="143" t="s">
        <v>681</v>
      </c>
    </row>
    <row r="193" spans="1:7" s="18" customFormat="1">
      <c r="A193" s="16" t="s">
        <v>345</v>
      </c>
      <c r="B193" s="117" t="s">
        <v>70</v>
      </c>
      <c r="C193" s="4" t="s">
        <v>12</v>
      </c>
      <c r="D193" s="19">
        <v>1.6640000000000001</v>
      </c>
      <c r="E193" s="12"/>
      <c r="F193" s="144">
        <f t="shared" si="2"/>
        <v>0</v>
      </c>
      <c r="G193" s="143" t="s">
        <v>681</v>
      </c>
    </row>
    <row r="194" spans="1:7" s="18" customFormat="1">
      <c r="A194" s="16" t="s">
        <v>240</v>
      </c>
      <c r="B194" s="108" t="s">
        <v>450</v>
      </c>
      <c r="C194" s="4" t="s">
        <v>6</v>
      </c>
      <c r="D194" s="17">
        <v>10</v>
      </c>
      <c r="E194" s="12"/>
      <c r="F194" s="144">
        <f t="shared" si="2"/>
        <v>0</v>
      </c>
      <c r="G194" s="143" t="s">
        <v>680</v>
      </c>
    </row>
    <row r="195" spans="1:7" s="18" customFormat="1">
      <c r="A195" s="16" t="s">
        <v>241</v>
      </c>
      <c r="B195" s="117" t="s">
        <v>103</v>
      </c>
      <c r="C195" s="4" t="s">
        <v>6</v>
      </c>
      <c r="D195" s="17">
        <v>10</v>
      </c>
      <c r="E195" s="12"/>
      <c r="F195" s="144">
        <f t="shared" si="2"/>
        <v>0</v>
      </c>
      <c r="G195" s="143" t="s">
        <v>681</v>
      </c>
    </row>
    <row r="196" spans="1:7" s="18" customFormat="1">
      <c r="A196" s="16" t="s">
        <v>346</v>
      </c>
      <c r="B196" s="117" t="s">
        <v>449</v>
      </c>
      <c r="C196" s="4" t="s">
        <v>12</v>
      </c>
      <c r="D196" s="19">
        <v>1.28</v>
      </c>
      <c r="E196" s="12"/>
      <c r="F196" s="144">
        <f t="shared" si="2"/>
        <v>0</v>
      </c>
      <c r="G196" s="143" t="s">
        <v>681</v>
      </c>
    </row>
    <row r="197" spans="1:7" s="18" customFormat="1">
      <c r="A197" s="16" t="s">
        <v>347</v>
      </c>
      <c r="B197" s="117" t="s">
        <v>70</v>
      </c>
      <c r="C197" s="4" t="s">
        <v>12</v>
      </c>
      <c r="D197" s="19">
        <v>1.28</v>
      </c>
      <c r="E197" s="12"/>
      <c r="F197" s="144">
        <f t="shared" si="2"/>
        <v>0</v>
      </c>
      <c r="G197" s="143" t="s">
        <v>681</v>
      </c>
    </row>
    <row r="198" spans="1:7" s="18" customFormat="1" ht="16.5">
      <c r="A198" s="16" t="s">
        <v>348</v>
      </c>
      <c r="B198" s="108" t="s">
        <v>451</v>
      </c>
      <c r="C198" s="4" t="s">
        <v>364</v>
      </c>
      <c r="D198" s="17">
        <v>1.7</v>
      </c>
      <c r="E198" s="12"/>
      <c r="F198" s="144">
        <f t="shared" si="2"/>
        <v>0</v>
      </c>
      <c r="G198" s="143" t="s">
        <v>680</v>
      </c>
    </row>
    <row r="199" spans="1:7" s="18" customFormat="1">
      <c r="A199" s="16" t="s">
        <v>349</v>
      </c>
      <c r="B199" s="117" t="s">
        <v>452</v>
      </c>
      <c r="C199" s="4" t="s">
        <v>5</v>
      </c>
      <c r="D199" s="19">
        <v>2.125</v>
      </c>
      <c r="E199" s="12"/>
      <c r="F199" s="144">
        <f t="shared" si="2"/>
        <v>0</v>
      </c>
      <c r="G199" s="143" t="s">
        <v>681</v>
      </c>
    </row>
    <row r="200" spans="1:7" s="18" customFormat="1" ht="16.5">
      <c r="A200" s="16" t="s">
        <v>350</v>
      </c>
      <c r="B200" s="125" t="s">
        <v>453</v>
      </c>
      <c r="C200" s="4" t="s">
        <v>365</v>
      </c>
      <c r="D200" s="17">
        <v>17</v>
      </c>
      <c r="E200" s="12"/>
      <c r="F200" s="144">
        <f t="shared" si="2"/>
        <v>0</v>
      </c>
      <c r="G200" s="143" t="s">
        <v>680</v>
      </c>
    </row>
    <row r="201" spans="1:7" s="18" customFormat="1">
      <c r="A201" s="16" t="s">
        <v>351</v>
      </c>
      <c r="B201" s="117" t="s">
        <v>454</v>
      </c>
      <c r="C201" s="4" t="s">
        <v>5</v>
      </c>
      <c r="D201" s="19">
        <v>1.7340000000000002</v>
      </c>
      <c r="E201" s="12"/>
      <c r="F201" s="144">
        <f t="shared" si="2"/>
        <v>0</v>
      </c>
      <c r="G201" s="143" t="s">
        <v>681</v>
      </c>
    </row>
    <row r="202" spans="1:7" s="18" customFormat="1">
      <c r="A202" s="16"/>
      <c r="B202" s="64" t="s">
        <v>455</v>
      </c>
      <c r="C202" s="4"/>
      <c r="D202" s="19"/>
      <c r="E202" s="12"/>
      <c r="F202" s="144"/>
      <c r="G202" s="143" t="s">
        <v>680</v>
      </c>
    </row>
    <row r="203" spans="1:7" s="18" customFormat="1">
      <c r="A203" s="9" t="s">
        <v>83</v>
      </c>
      <c r="B203" s="67" t="s">
        <v>456</v>
      </c>
      <c r="C203" s="10" t="s">
        <v>6</v>
      </c>
      <c r="D203" s="14">
        <v>15</v>
      </c>
      <c r="E203" s="12"/>
      <c r="F203" s="144">
        <f>D203*E203</f>
        <v>0</v>
      </c>
      <c r="G203" s="143" t="s">
        <v>680</v>
      </c>
    </row>
    <row r="204" spans="1:7">
      <c r="A204" s="9" t="s">
        <v>265</v>
      </c>
      <c r="B204" s="67" t="s">
        <v>262</v>
      </c>
      <c r="C204" s="10" t="s">
        <v>6</v>
      </c>
      <c r="D204" s="12">
        <v>15.15</v>
      </c>
      <c r="E204" s="12"/>
      <c r="F204" s="144">
        <f>D204*E204</f>
        <v>0</v>
      </c>
      <c r="G204" s="143" t="s">
        <v>681</v>
      </c>
    </row>
    <row r="205" spans="1:7">
      <c r="A205" s="9" t="s">
        <v>104</v>
      </c>
      <c r="B205" s="67" t="s">
        <v>263</v>
      </c>
      <c r="C205" s="10" t="s">
        <v>6</v>
      </c>
      <c r="D205" s="14">
        <v>15</v>
      </c>
      <c r="E205" s="12"/>
      <c r="F205" s="144">
        <f t="shared" ref="F205:F264" si="3">D205*E205</f>
        <v>0</v>
      </c>
      <c r="G205" s="143" t="s">
        <v>680</v>
      </c>
    </row>
    <row r="206" spans="1:7">
      <c r="A206" s="9" t="s">
        <v>242</v>
      </c>
      <c r="B206" s="67" t="s">
        <v>258</v>
      </c>
      <c r="C206" s="10" t="s">
        <v>6</v>
      </c>
      <c r="D206" s="14">
        <v>0.56999999999999995</v>
      </c>
      <c r="E206" s="12"/>
      <c r="F206" s="144">
        <f t="shared" si="3"/>
        <v>0</v>
      </c>
      <c r="G206" s="143" t="s">
        <v>682</v>
      </c>
    </row>
    <row r="207" spans="1:7">
      <c r="A207" s="9" t="s">
        <v>105</v>
      </c>
      <c r="B207" s="67" t="s">
        <v>457</v>
      </c>
      <c r="C207" s="10" t="s">
        <v>6</v>
      </c>
      <c r="D207" s="14">
        <v>6</v>
      </c>
      <c r="E207" s="12"/>
      <c r="F207" s="144">
        <f t="shared" si="3"/>
        <v>0</v>
      </c>
      <c r="G207" s="143" t="s">
        <v>680</v>
      </c>
    </row>
    <row r="208" spans="1:7">
      <c r="A208" s="9" t="s">
        <v>266</v>
      </c>
      <c r="B208" s="67" t="s">
        <v>260</v>
      </c>
      <c r="C208" s="10" t="s">
        <v>6</v>
      </c>
      <c r="D208" s="12">
        <v>6.0600000000000005</v>
      </c>
      <c r="E208" s="12"/>
      <c r="F208" s="144">
        <f t="shared" si="3"/>
        <v>0</v>
      </c>
      <c r="G208" s="143" t="s">
        <v>681</v>
      </c>
    </row>
    <row r="209" spans="1:7">
      <c r="A209" s="9" t="s">
        <v>106</v>
      </c>
      <c r="B209" s="67" t="s">
        <v>261</v>
      </c>
      <c r="C209" s="10" t="s">
        <v>6</v>
      </c>
      <c r="D209" s="14">
        <v>6</v>
      </c>
      <c r="E209" s="12"/>
      <c r="F209" s="144">
        <f t="shared" si="3"/>
        <v>0</v>
      </c>
      <c r="G209" s="143" t="s">
        <v>680</v>
      </c>
    </row>
    <row r="210" spans="1:7">
      <c r="A210" s="9" t="s">
        <v>107</v>
      </c>
      <c r="B210" s="67" t="s">
        <v>368</v>
      </c>
      <c r="C210" s="10" t="s">
        <v>11</v>
      </c>
      <c r="D210" s="14">
        <v>6</v>
      </c>
      <c r="E210" s="12"/>
      <c r="F210" s="144">
        <f t="shared" si="3"/>
        <v>0</v>
      </c>
      <c r="G210" s="143" t="s">
        <v>680</v>
      </c>
    </row>
    <row r="211" spans="1:7">
      <c r="A211" s="9" t="s">
        <v>268</v>
      </c>
      <c r="B211" s="67" t="s">
        <v>458</v>
      </c>
      <c r="C211" s="10" t="s">
        <v>11</v>
      </c>
      <c r="D211" s="14">
        <v>6</v>
      </c>
      <c r="E211" s="12"/>
      <c r="F211" s="144">
        <f t="shared" si="3"/>
        <v>0</v>
      </c>
      <c r="G211" s="143" t="s">
        <v>681</v>
      </c>
    </row>
    <row r="212" spans="1:7">
      <c r="A212" s="9" t="s">
        <v>82</v>
      </c>
      <c r="B212" s="67" t="s">
        <v>369</v>
      </c>
      <c r="C212" s="10" t="s">
        <v>11</v>
      </c>
      <c r="D212" s="14">
        <v>1</v>
      </c>
      <c r="E212" s="12"/>
      <c r="F212" s="144">
        <f t="shared" si="3"/>
        <v>0</v>
      </c>
      <c r="G212" s="143" t="s">
        <v>680</v>
      </c>
    </row>
    <row r="213" spans="1:7">
      <c r="A213" s="9" t="s">
        <v>108</v>
      </c>
      <c r="B213" s="67" t="s">
        <v>459</v>
      </c>
      <c r="C213" s="10" t="s">
        <v>11</v>
      </c>
      <c r="D213" s="14">
        <v>1</v>
      </c>
      <c r="E213" s="12"/>
      <c r="F213" s="144">
        <f t="shared" si="3"/>
        <v>0</v>
      </c>
      <c r="G213" s="143" t="s">
        <v>681</v>
      </c>
    </row>
    <row r="214" spans="1:7">
      <c r="A214" s="9" t="s">
        <v>109</v>
      </c>
      <c r="B214" s="67" t="s">
        <v>370</v>
      </c>
      <c r="C214" s="10" t="s">
        <v>11</v>
      </c>
      <c r="D214" s="14">
        <v>2</v>
      </c>
      <c r="E214" s="12"/>
      <c r="F214" s="144">
        <f t="shared" si="3"/>
        <v>0</v>
      </c>
      <c r="G214" s="143" t="s">
        <v>680</v>
      </c>
    </row>
    <row r="215" spans="1:7">
      <c r="A215" s="9" t="s">
        <v>111</v>
      </c>
      <c r="B215" s="67" t="s">
        <v>460</v>
      </c>
      <c r="C215" s="10" t="s">
        <v>11</v>
      </c>
      <c r="D215" s="14">
        <v>2</v>
      </c>
      <c r="E215" s="12"/>
      <c r="F215" s="144">
        <f t="shared" si="3"/>
        <v>0</v>
      </c>
      <c r="G215" s="143" t="s">
        <v>681</v>
      </c>
    </row>
    <row r="216" spans="1:7">
      <c r="A216" s="9" t="s">
        <v>244</v>
      </c>
      <c r="B216" s="67" t="s">
        <v>461</v>
      </c>
      <c r="C216" s="10" t="s">
        <v>11</v>
      </c>
      <c r="D216" s="14">
        <v>1</v>
      </c>
      <c r="E216" s="12"/>
      <c r="F216" s="144">
        <f t="shared" si="3"/>
        <v>0</v>
      </c>
      <c r="G216" s="143" t="s">
        <v>680</v>
      </c>
    </row>
    <row r="217" spans="1:7">
      <c r="A217" s="9" t="s">
        <v>112</v>
      </c>
      <c r="B217" s="67" t="s">
        <v>462</v>
      </c>
      <c r="C217" s="10" t="s">
        <v>11</v>
      </c>
      <c r="D217" s="14">
        <v>1</v>
      </c>
      <c r="E217" s="12"/>
      <c r="F217" s="144">
        <f t="shared" si="3"/>
        <v>0</v>
      </c>
      <c r="G217" s="143" t="s">
        <v>681</v>
      </c>
    </row>
    <row r="218" spans="1:7">
      <c r="A218" s="9" t="s">
        <v>118</v>
      </c>
      <c r="B218" s="67" t="s">
        <v>463</v>
      </c>
      <c r="C218" s="10" t="s">
        <v>11</v>
      </c>
      <c r="D218" s="14">
        <v>1</v>
      </c>
      <c r="E218" s="12"/>
      <c r="F218" s="144">
        <f t="shared" si="3"/>
        <v>0</v>
      </c>
      <c r="G218" s="143" t="s">
        <v>680</v>
      </c>
    </row>
    <row r="219" spans="1:7">
      <c r="A219" s="9" t="s">
        <v>119</v>
      </c>
      <c r="B219" s="67" t="s">
        <v>464</v>
      </c>
      <c r="C219" s="10" t="s">
        <v>11</v>
      </c>
      <c r="D219" s="14">
        <v>1</v>
      </c>
      <c r="E219" s="12"/>
      <c r="F219" s="144">
        <f t="shared" si="3"/>
        <v>0</v>
      </c>
      <c r="G219" s="143" t="s">
        <v>681</v>
      </c>
    </row>
    <row r="220" spans="1:7">
      <c r="A220" s="9" t="s">
        <v>120</v>
      </c>
      <c r="B220" s="67" t="s">
        <v>465</v>
      </c>
      <c r="C220" s="10" t="s">
        <v>253</v>
      </c>
      <c r="D220" s="14">
        <v>1</v>
      </c>
      <c r="E220" s="12"/>
      <c r="F220" s="144">
        <f t="shared" si="3"/>
        <v>0</v>
      </c>
      <c r="G220" s="143" t="s">
        <v>680</v>
      </c>
    </row>
    <row r="221" spans="1:7">
      <c r="A221" s="9" t="s">
        <v>121</v>
      </c>
      <c r="B221" s="67" t="s">
        <v>254</v>
      </c>
      <c r="C221" s="10" t="s">
        <v>11</v>
      </c>
      <c r="D221" s="14">
        <v>1</v>
      </c>
      <c r="E221" s="12"/>
      <c r="F221" s="144">
        <f t="shared" si="3"/>
        <v>0</v>
      </c>
      <c r="G221" s="143" t="s">
        <v>681</v>
      </c>
    </row>
    <row r="222" spans="1:7">
      <c r="A222" s="9" t="s">
        <v>122</v>
      </c>
      <c r="B222" s="67" t="s">
        <v>264</v>
      </c>
      <c r="C222" s="10" t="s">
        <v>11</v>
      </c>
      <c r="D222" s="14">
        <v>1</v>
      </c>
      <c r="E222" s="12"/>
      <c r="F222" s="144">
        <f t="shared" si="3"/>
        <v>0</v>
      </c>
      <c r="G222" s="143" t="s">
        <v>681</v>
      </c>
    </row>
    <row r="223" spans="1:7">
      <c r="A223" s="9" t="s">
        <v>123</v>
      </c>
      <c r="B223" s="67" t="s">
        <v>255</v>
      </c>
      <c r="C223" s="10" t="s">
        <v>11</v>
      </c>
      <c r="D223" s="14">
        <v>1</v>
      </c>
      <c r="E223" s="12"/>
      <c r="F223" s="144">
        <f t="shared" si="3"/>
        <v>0</v>
      </c>
      <c r="G223" s="143" t="s">
        <v>681</v>
      </c>
    </row>
    <row r="224" spans="1:7">
      <c r="A224" s="9" t="s">
        <v>21</v>
      </c>
      <c r="B224" s="67" t="s">
        <v>256</v>
      </c>
      <c r="C224" s="10" t="s">
        <v>252</v>
      </c>
      <c r="D224" s="14">
        <v>1</v>
      </c>
      <c r="E224" s="12"/>
      <c r="F224" s="144">
        <f t="shared" si="3"/>
        <v>0</v>
      </c>
      <c r="G224" s="143" t="s">
        <v>680</v>
      </c>
    </row>
    <row r="225" spans="1:7">
      <c r="A225" s="9" t="s">
        <v>25</v>
      </c>
      <c r="B225" s="67" t="s">
        <v>466</v>
      </c>
      <c r="C225" s="10" t="s">
        <v>11</v>
      </c>
      <c r="D225" s="14">
        <v>1</v>
      </c>
      <c r="E225" s="12"/>
      <c r="F225" s="144">
        <f t="shared" si="3"/>
        <v>0</v>
      </c>
      <c r="G225" s="143" t="s">
        <v>681</v>
      </c>
    </row>
    <row r="226" spans="1:7">
      <c r="A226" s="9" t="s">
        <v>269</v>
      </c>
      <c r="B226" s="67" t="s">
        <v>257</v>
      </c>
      <c r="C226" s="10" t="s">
        <v>11</v>
      </c>
      <c r="D226" s="14">
        <v>1</v>
      </c>
      <c r="E226" s="12"/>
      <c r="F226" s="144">
        <f t="shared" si="3"/>
        <v>0</v>
      </c>
      <c r="G226" s="143" t="s">
        <v>681</v>
      </c>
    </row>
    <row r="227" spans="1:7">
      <c r="A227" s="9" t="s">
        <v>20</v>
      </c>
      <c r="B227" s="67" t="s">
        <v>467</v>
      </c>
      <c r="C227" s="10" t="s">
        <v>6</v>
      </c>
      <c r="D227" s="14">
        <v>25</v>
      </c>
      <c r="E227" s="12"/>
      <c r="F227" s="144">
        <f t="shared" si="3"/>
        <v>0</v>
      </c>
      <c r="G227" s="143" t="s">
        <v>680</v>
      </c>
    </row>
    <row r="228" spans="1:7">
      <c r="A228" s="9" t="s">
        <v>26</v>
      </c>
      <c r="B228" s="67" t="s">
        <v>468</v>
      </c>
      <c r="C228" s="10" t="s">
        <v>6</v>
      </c>
      <c r="D228" s="14">
        <v>25</v>
      </c>
      <c r="E228" s="12"/>
      <c r="F228" s="144">
        <f t="shared" si="3"/>
        <v>0</v>
      </c>
      <c r="G228" s="143" t="s">
        <v>681</v>
      </c>
    </row>
    <row r="229" spans="1:7">
      <c r="A229" s="9" t="s">
        <v>17</v>
      </c>
      <c r="B229" s="67" t="s">
        <v>469</v>
      </c>
      <c r="C229" s="10" t="s">
        <v>6</v>
      </c>
      <c r="D229" s="14">
        <v>25</v>
      </c>
      <c r="E229" s="12"/>
      <c r="F229" s="144">
        <f t="shared" si="3"/>
        <v>0</v>
      </c>
      <c r="G229" s="143" t="s">
        <v>680</v>
      </c>
    </row>
    <row r="230" spans="1:7">
      <c r="A230" s="9" t="s">
        <v>134</v>
      </c>
      <c r="B230" s="67" t="s">
        <v>258</v>
      </c>
      <c r="C230" s="10" t="s">
        <v>6</v>
      </c>
      <c r="D230" s="12">
        <v>0.25</v>
      </c>
      <c r="E230" s="12"/>
      <c r="F230" s="144">
        <f t="shared" si="3"/>
        <v>0</v>
      </c>
      <c r="G230" s="143" t="s">
        <v>682</v>
      </c>
    </row>
    <row r="231" spans="1:7">
      <c r="A231" s="9" t="s">
        <v>18</v>
      </c>
      <c r="B231" s="67" t="s">
        <v>470</v>
      </c>
      <c r="C231" s="10" t="s">
        <v>6</v>
      </c>
      <c r="D231" s="14">
        <v>25</v>
      </c>
      <c r="E231" s="12"/>
      <c r="F231" s="144">
        <f t="shared" si="3"/>
        <v>0</v>
      </c>
      <c r="G231" s="143" t="s">
        <v>680</v>
      </c>
    </row>
    <row r="232" spans="1:7">
      <c r="A232" s="9" t="s">
        <v>135</v>
      </c>
      <c r="B232" s="67" t="s">
        <v>258</v>
      </c>
      <c r="C232" s="10" t="s">
        <v>259</v>
      </c>
      <c r="D232" s="12">
        <v>0.77750000000000008</v>
      </c>
      <c r="E232" s="12"/>
      <c r="F232" s="144">
        <f t="shared" si="3"/>
        <v>0</v>
      </c>
      <c r="G232" s="143" t="s">
        <v>682</v>
      </c>
    </row>
    <row r="233" spans="1:7">
      <c r="A233" s="9" t="s">
        <v>141</v>
      </c>
      <c r="B233" s="67" t="s">
        <v>471</v>
      </c>
      <c r="C233" s="10" t="s">
        <v>6</v>
      </c>
      <c r="D233" s="14">
        <v>6</v>
      </c>
      <c r="E233" s="12"/>
      <c r="F233" s="144">
        <f t="shared" si="3"/>
        <v>0</v>
      </c>
      <c r="G233" s="143" t="s">
        <v>680</v>
      </c>
    </row>
    <row r="234" spans="1:7">
      <c r="A234" s="9" t="s">
        <v>142</v>
      </c>
      <c r="B234" s="67" t="s">
        <v>472</v>
      </c>
      <c r="C234" s="10" t="s">
        <v>6</v>
      </c>
      <c r="D234" s="12">
        <v>5.6280000000000001</v>
      </c>
      <c r="E234" s="12"/>
      <c r="F234" s="144">
        <f t="shared" si="3"/>
        <v>0</v>
      </c>
      <c r="G234" s="143" t="s">
        <v>681</v>
      </c>
    </row>
    <row r="235" spans="1:7">
      <c r="A235" s="9" t="s">
        <v>148</v>
      </c>
      <c r="B235" s="67" t="s">
        <v>473</v>
      </c>
      <c r="C235" s="10" t="s">
        <v>6</v>
      </c>
      <c r="D235" s="14">
        <v>6</v>
      </c>
      <c r="E235" s="12"/>
      <c r="F235" s="144">
        <f t="shared" si="3"/>
        <v>0</v>
      </c>
      <c r="G235" s="143" t="s">
        <v>680</v>
      </c>
    </row>
    <row r="236" spans="1:7">
      <c r="A236" s="9" t="s">
        <v>156</v>
      </c>
      <c r="B236" s="67" t="s">
        <v>474</v>
      </c>
      <c r="C236" s="10" t="s">
        <v>6</v>
      </c>
      <c r="D236" s="14">
        <v>6</v>
      </c>
      <c r="E236" s="12"/>
      <c r="F236" s="144">
        <f t="shared" si="3"/>
        <v>0</v>
      </c>
      <c r="G236" s="143" t="s">
        <v>680</v>
      </c>
    </row>
    <row r="237" spans="1:7">
      <c r="A237" s="9" t="s">
        <v>164</v>
      </c>
      <c r="B237" s="67" t="s">
        <v>475</v>
      </c>
      <c r="C237" s="10" t="s">
        <v>6</v>
      </c>
      <c r="D237" s="14">
        <v>3</v>
      </c>
      <c r="E237" s="12"/>
      <c r="F237" s="144">
        <f t="shared" si="3"/>
        <v>0</v>
      </c>
      <c r="G237" s="143" t="s">
        <v>680</v>
      </c>
    </row>
    <row r="238" spans="1:7">
      <c r="A238" s="9" t="s">
        <v>165</v>
      </c>
      <c r="B238" s="67" t="s">
        <v>476</v>
      </c>
      <c r="C238" s="10" t="s">
        <v>6</v>
      </c>
      <c r="D238" s="12">
        <v>2.7869999999999999</v>
      </c>
      <c r="E238" s="12"/>
      <c r="F238" s="144">
        <f t="shared" si="3"/>
        <v>0</v>
      </c>
      <c r="G238" s="143" t="s">
        <v>681</v>
      </c>
    </row>
    <row r="239" spans="1:7">
      <c r="A239" s="9" t="s">
        <v>172</v>
      </c>
      <c r="B239" s="67" t="s">
        <v>477</v>
      </c>
      <c r="C239" s="10" t="s">
        <v>6</v>
      </c>
      <c r="D239" s="14">
        <v>3</v>
      </c>
      <c r="E239" s="12"/>
      <c r="F239" s="144">
        <f t="shared" si="3"/>
        <v>0</v>
      </c>
      <c r="G239" s="143" t="s">
        <v>680</v>
      </c>
    </row>
    <row r="240" spans="1:7">
      <c r="A240" s="9" t="s">
        <v>180</v>
      </c>
      <c r="B240" s="67" t="s">
        <v>478</v>
      </c>
      <c r="C240" s="10" t="s">
        <v>6</v>
      </c>
      <c r="D240" s="14">
        <v>3</v>
      </c>
      <c r="E240" s="12"/>
      <c r="F240" s="144">
        <f t="shared" si="3"/>
        <v>0</v>
      </c>
      <c r="G240" s="143" t="s">
        <v>680</v>
      </c>
    </row>
    <row r="241" spans="1:7">
      <c r="A241" s="9" t="s">
        <v>182</v>
      </c>
      <c r="B241" s="67" t="s">
        <v>479</v>
      </c>
      <c r="C241" s="10" t="s">
        <v>11</v>
      </c>
      <c r="D241" s="14">
        <v>1</v>
      </c>
      <c r="E241" s="12"/>
      <c r="F241" s="144">
        <f t="shared" si="3"/>
        <v>0</v>
      </c>
      <c r="G241" s="143" t="s">
        <v>680</v>
      </c>
    </row>
    <row r="242" spans="1:7">
      <c r="A242" s="9" t="s">
        <v>19</v>
      </c>
      <c r="B242" s="67" t="s">
        <v>480</v>
      </c>
      <c r="C242" s="10" t="s">
        <v>11</v>
      </c>
      <c r="D242" s="14">
        <v>2</v>
      </c>
      <c r="E242" s="12"/>
      <c r="F242" s="144">
        <f t="shared" si="3"/>
        <v>0</v>
      </c>
      <c r="G242" s="143" t="s">
        <v>680</v>
      </c>
    </row>
    <row r="243" spans="1:7">
      <c r="A243" s="9" t="s">
        <v>187</v>
      </c>
      <c r="B243" s="67" t="s">
        <v>481</v>
      </c>
      <c r="C243" s="10" t="s">
        <v>11</v>
      </c>
      <c r="D243" s="14">
        <v>1</v>
      </c>
      <c r="E243" s="12"/>
      <c r="F243" s="144">
        <f t="shared" si="3"/>
        <v>0</v>
      </c>
      <c r="G243" s="143" t="s">
        <v>680</v>
      </c>
    </row>
    <row r="244" spans="1:7">
      <c r="A244" s="9" t="s">
        <v>189</v>
      </c>
      <c r="B244" s="67" t="s">
        <v>482</v>
      </c>
      <c r="C244" s="10" t="s">
        <v>11</v>
      </c>
      <c r="D244" s="14">
        <v>1</v>
      </c>
      <c r="E244" s="12"/>
      <c r="F244" s="144">
        <f t="shared" si="3"/>
        <v>0</v>
      </c>
      <c r="G244" s="143" t="s">
        <v>680</v>
      </c>
    </row>
    <row r="245" spans="1:7">
      <c r="A245" s="9" t="s">
        <v>110</v>
      </c>
      <c r="B245" s="67" t="s">
        <v>483</v>
      </c>
      <c r="C245" s="10" t="s">
        <v>11</v>
      </c>
      <c r="D245" s="14">
        <v>1</v>
      </c>
      <c r="E245" s="12"/>
      <c r="F245" s="144">
        <f t="shared" si="3"/>
        <v>0</v>
      </c>
      <c r="G245" s="143" t="s">
        <v>680</v>
      </c>
    </row>
    <row r="246" spans="1:7">
      <c r="A246" s="9" t="s">
        <v>195</v>
      </c>
      <c r="B246" s="67" t="s">
        <v>484</v>
      </c>
      <c r="C246" s="10" t="s">
        <v>11</v>
      </c>
      <c r="D246" s="14">
        <v>1</v>
      </c>
      <c r="E246" s="12"/>
      <c r="F246" s="144">
        <f t="shared" si="3"/>
        <v>0</v>
      </c>
      <c r="G246" s="143" t="s">
        <v>680</v>
      </c>
    </row>
    <row r="247" spans="1:7">
      <c r="A247" s="9" t="s">
        <v>197</v>
      </c>
      <c r="B247" s="67" t="s">
        <v>485</v>
      </c>
      <c r="C247" s="10" t="s">
        <v>11</v>
      </c>
      <c r="D247" s="14">
        <v>4</v>
      </c>
      <c r="E247" s="12"/>
      <c r="F247" s="144">
        <f t="shared" si="3"/>
        <v>0</v>
      </c>
      <c r="G247" s="143" t="s">
        <v>680</v>
      </c>
    </row>
    <row r="248" spans="1:7">
      <c r="A248" s="9" t="s">
        <v>199</v>
      </c>
      <c r="B248" s="67" t="s">
        <v>486</v>
      </c>
      <c r="C248" s="10" t="s">
        <v>11</v>
      </c>
      <c r="D248" s="14">
        <v>4</v>
      </c>
      <c r="E248" s="12"/>
      <c r="F248" s="144">
        <f t="shared" si="3"/>
        <v>0</v>
      </c>
      <c r="G248" s="143" t="s">
        <v>680</v>
      </c>
    </row>
    <row r="249" spans="1:7">
      <c r="A249" s="9" t="s">
        <v>202</v>
      </c>
      <c r="B249" s="67" t="s">
        <v>487</v>
      </c>
      <c r="C249" s="10" t="s">
        <v>11</v>
      </c>
      <c r="D249" s="14">
        <v>1</v>
      </c>
      <c r="E249" s="12"/>
      <c r="F249" s="144">
        <f t="shared" si="3"/>
        <v>0</v>
      </c>
      <c r="G249" s="143" t="s">
        <v>680</v>
      </c>
    </row>
    <row r="250" spans="1:7">
      <c r="A250" s="9" t="s">
        <v>209</v>
      </c>
      <c r="B250" s="67" t="s">
        <v>488</v>
      </c>
      <c r="C250" s="10" t="s">
        <v>11</v>
      </c>
      <c r="D250" s="14">
        <v>1</v>
      </c>
      <c r="E250" s="12"/>
      <c r="F250" s="144">
        <f t="shared" si="3"/>
        <v>0</v>
      </c>
      <c r="G250" s="143" t="s">
        <v>680</v>
      </c>
    </row>
    <row r="251" spans="1:7">
      <c r="A251" s="9" t="s">
        <v>210</v>
      </c>
      <c r="B251" s="67" t="s">
        <v>489</v>
      </c>
      <c r="C251" s="10" t="s">
        <v>11</v>
      </c>
      <c r="D251" s="14">
        <v>3</v>
      </c>
      <c r="E251" s="12"/>
      <c r="F251" s="144">
        <f t="shared" si="3"/>
        <v>0</v>
      </c>
      <c r="G251" s="143" t="s">
        <v>680</v>
      </c>
    </row>
    <row r="252" spans="1:7">
      <c r="A252" s="9" t="s">
        <v>22</v>
      </c>
      <c r="B252" s="67" t="s">
        <v>490</v>
      </c>
      <c r="C252" s="10" t="s">
        <v>11</v>
      </c>
      <c r="D252" s="14">
        <v>1</v>
      </c>
      <c r="E252" s="12"/>
      <c r="F252" s="144">
        <f t="shared" si="3"/>
        <v>0</v>
      </c>
      <c r="G252" s="143" t="s">
        <v>680</v>
      </c>
    </row>
    <row r="253" spans="1:7">
      <c r="A253" s="9" t="s">
        <v>33</v>
      </c>
      <c r="B253" s="67" t="s">
        <v>491</v>
      </c>
      <c r="C253" s="10" t="s">
        <v>11</v>
      </c>
      <c r="D253" s="14">
        <v>2</v>
      </c>
      <c r="E253" s="12"/>
      <c r="F253" s="144">
        <f t="shared" si="3"/>
        <v>0</v>
      </c>
      <c r="G253" s="143" t="s">
        <v>680</v>
      </c>
    </row>
    <row r="254" spans="1:7">
      <c r="A254" s="9" t="s">
        <v>35</v>
      </c>
      <c r="B254" s="67" t="s">
        <v>492</v>
      </c>
      <c r="C254" s="10" t="s">
        <v>11</v>
      </c>
      <c r="D254" s="14">
        <v>1</v>
      </c>
      <c r="E254" s="12"/>
      <c r="F254" s="144">
        <f t="shared" si="3"/>
        <v>0</v>
      </c>
      <c r="G254" s="143" t="s">
        <v>680</v>
      </c>
    </row>
    <row r="255" spans="1:7">
      <c r="A255" s="9" t="s">
        <v>213</v>
      </c>
      <c r="B255" s="117" t="s">
        <v>493</v>
      </c>
      <c r="C255" s="4" t="s">
        <v>11</v>
      </c>
      <c r="D255" s="17">
        <v>6</v>
      </c>
      <c r="E255" s="12"/>
      <c r="F255" s="144">
        <f t="shared" si="3"/>
        <v>0</v>
      </c>
      <c r="G255" s="143" t="s">
        <v>680</v>
      </c>
    </row>
    <row r="256" spans="1:7">
      <c r="A256" s="16" t="s">
        <v>214</v>
      </c>
      <c r="B256" s="117" t="s">
        <v>494</v>
      </c>
      <c r="C256" s="4" t="s">
        <v>11</v>
      </c>
      <c r="D256" s="17">
        <v>6</v>
      </c>
      <c r="E256" s="12"/>
      <c r="F256" s="144">
        <f t="shared" si="3"/>
        <v>0</v>
      </c>
      <c r="G256" s="143" t="s">
        <v>681</v>
      </c>
    </row>
    <row r="257" spans="1:7">
      <c r="A257" s="16" t="s">
        <v>215</v>
      </c>
      <c r="B257" s="117" t="s">
        <v>495</v>
      </c>
      <c r="C257" s="4" t="s">
        <v>11</v>
      </c>
      <c r="D257" s="17">
        <v>6</v>
      </c>
      <c r="E257" s="12"/>
      <c r="F257" s="144">
        <f t="shared" si="3"/>
        <v>0</v>
      </c>
      <c r="G257" s="143" t="s">
        <v>680</v>
      </c>
    </row>
    <row r="258" spans="1:7">
      <c r="A258" s="16" t="s">
        <v>216</v>
      </c>
      <c r="B258" s="117" t="s">
        <v>496</v>
      </c>
      <c r="C258" s="4" t="s">
        <v>11</v>
      </c>
      <c r="D258" s="17">
        <v>6</v>
      </c>
      <c r="E258" s="12"/>
      <c r="F258" s="144">
        <f t="shared" si="3"/>
        <v>0</v>
      </c>
      <c r="G258" s="143" t="s">
        <v>681</v>
      </c>
    </row>
    <row r="259" spans="1:7">
      <c r="A259" s="9" t="s">
        <v>217</v>
      </c>
      <c r="B259" s="67" t="s">
        <v>497</v>
      </c>
      <c r="C259" s="10" t="s">
        <v>11</v>
      </c>
      <c r="D259" s="14">
        <v>3</v>
      </c>
      <c r="E259" s="12"/>
      <c r="F259" s="144">
        <f t="shared" si="3"/>
        <v>0</v>
      </c>
      <c r="G259" s="143" t="s">
        <v>680</v>
      </c>
    </row>
    <row r="260" spans="1:7">
      <c r="A260" s="9" t="s">
        <v>218</v>
      </c>
      <c r="B260" s="67" t="s">
        <v>498</v>
      </c>
      <c r="C260" s="10" t="s">
        <v>11</v>
      </c>
      <c r="D260" s="14">
        <v>3</v>
      </c>
      <c r="E260" s="12"/>
      <c r="F260" s="144">
        <f t="shared" si="3"/>
        <v>0</v>
      </c>
      <c r="G260" s="143" t="s">
        <v>681</v>
      </c>
    </row>
    <row r="261" spans="1:7">
      <c r="A261" s="9" t="s">
        <v>219</v>
      </c>
      <c r="B261" s="67" t="s">
        <v>499</v>
      </c>
      <c r="C261" s="10" t="s">
        <v>11</v>
      </c>
      <c r="D261" s="14">
        <v>1</v>
      </c>
      <c r="E261" s="12"/>
      <c r="F261" s="144">
        <f t="shared" si="3"/>
        <v>0</v>
      </c>
      <c r="G261" s="143" t="s">
        <v>680</v>
      </c>
    </row>
    <row r="262" spans="1:7">
      <c r="A262" s="9" t="s">
        <v>220</v>
      </c>
      <c r="B262" s="67" t="s">
        <v>500</v>
      </c>
      <c r="C262" s="10" t="s">
        <v>11</v>
      </c>
      <c r="D262" s="14">
        <v>1</v>
      </c>
      <c r="E262" s="12"/>
      <c r="F262" s="144">
        <f t="shared" si="3"/>
        <v>0</v>
      </c>
      <c r="G262" s="143" t="s">
        <v>681</v>
      </c>
    </row>
    <row r="263" spans="1:7">
      <c r="A263" s="9" t="s">
        <v>36</v>
      </c>
      <c r="B263" s="67" t="s">
        <v>501</v>
      </c>
      <c r="C263" s="10" t="s">
        <v>11</v>
      </c>
      <c r="D263" s="14">
        <v>2</v>
      </c>
      <c r="E263" s="12"/>
      <c r="F263" s="144">
        <f t="shared" si="3"/>
        <v>0</v>
      </c>
      <c r="G263" s="143" t="s">
        <v>680</v>
      </c>
    </row>
    <row r="264" spans="1:7">
      <c r="A264" s="9" t="s">
        <v>30</v>
      </c>
      <c r="B264" s="67" t="s">
        <v>502</v>
      </c>
      <c r="C264" s="10" t="s">
        <v>11</v>
      </c>
      <c r="D264" s="14">
        <v>2</v>
      </c>
      <c r="E264" s="12"/>
      <c r="F264" s="144">
        <f t="shared" si="3"/>
        <v>0</v>
      </c>
      <c r="G264" s="143" t="s">
        <v>681</v>
      </c>
    </row>
    <row r="265" spans="1:7">
      <c r="A265" s="65"/>
      <c r="B265" s="66" t="s">
        <v>251</v>
      </c>
      <c r="C265" s="67"/>
      <c r="D265" s="67"/>
      <c r="E265" s="68"/>
      <c r="F265" s="145"/>
      <c r="G265" s="143" t="s">
        <v>680</v>
      </c>
    </row>
    <row r="266" spans="1:7" ht="16.5">
      <c r="A266" s="82" t="s">
        <v>83</v>
      </c>
      <c r="B266" s="126" t="s">
        <v>503</v>
      </c>
      <c r="C266" s="83" t="s">
        <v>364</v>
      </c>
      <c r="D266" s="84">
        <v>16.799999999999997</v>
      </c>
      <c r="E266" s="85"/>
      <c r="F266" s="146">
        <f>D266*E266</f>
        <v>0</v>
      </c>
      <c r="G266" s="143" t="s">
        <v>680</v>
      </c>
    </row>
    <row r="267" spans="1:7">
      <c r="A267" s="82" t="s">
        <v>104</v>
      </c>
      <c r="B267" s="126" t="s">
        <v>504</v>
      </c>
      <c r="C267" s="83" t="s">
        <v>6</v>
      </c>
      <c r="D267" s="127">
        <v>80</v>
      </c>
      <c r="E267" s="85"/>
      <c r="F267" s="146">
        <f>D267*E267</f>
        <v>0</v>
      </c>
      <c r="G267" s="143" t="s">
        <v>680</v>
      </c>
    </row>
    <row r="268" spans="1:7" ht="16.5">
      <c r="A268" s="82" t="s">
        <v>242</v>
      </c>
      <c r="B268" s="128" t="s">
        <v>505</v>
      </c>
      <c r="C268" s="83" t="s">
        <v>364</v>
      </c>
      <c r="D268" s="84">
        <v>2.1</v>
      </c>
      <c r="E268" s="85"/>
      <c r="F268" s="146">
        <f t="shared" ref="F268:F331" si="4">D268*E268</f>
        <v>0</v>
      </c>
      <c r="G268" s="143" t="s">
        <v>681</v>
      </c>
    </row>
    <row r="269" spans="1:7" ht="16.5">
      <c r="A269" s="82" t="s">
        <v>105</v>
      </c>
      <c r="B269" s="126" t="s">
        <v>506</v>
      </c>
      <c r="C269" s="83" t="s">
        <v>364</v>
      </c>
      <c r="D269" s="84">
        <v>12.3</v>
      </c>
      <c r="E269" s="85"/>
      <c r="F269" s="146">
        <f t="shared" si="4"/>
        <v>0</v>
      </c>
      <c r="G269" s="143" t="s">
        <v>680</v>
      </c>
    </row>
    <row r="270" spans="1:7" ht="16.5">
      <c r="A270" s="86">
        <v>4</v>
      </c>
      <c r="B270" s="126" t="s">
        <v>507</v>
      </c>
      <c r="C270" s="83" t="s">
        <v>364</v>
      </c>
      <c r="D270" s="84">
        <v>4.5</v>
      </c>
      <c r="E270" s="85"/>
      <c r="F270" s="146">
        <f t="shared" si="4"/>
        <v>0</v>
      </c>
      <c r="G270" s="143" t="s">
        <v>680</v>
      </c>
    </row>
    <row r="271" spans="1:7" ht="16.5">
      <c r="A271" s="82" t="s">
        <v>107</v>
      </c>
      <c r="B271" s="126" t="s">
        <v>274</v>
      </c>
      <c r="C271" s="83" t="s">
        <v>364</v>
      </c>
      <c r="D271" s="84">
        <v>3.4</v>
      </c>
      <c r="E271" s="85"/>
      <c r="F271" s="146">
        <f t="shared" si="4"/>
        <v>0</v>
      </c>
      <c r="G271" s="143" t="s">
        <v>680</v>
      </c>
    </row>
    <row r="272" spans="1:7" ht="16.5">
      <c r="A272" s="82" t="s">
        <v>82</v>
      </c>
      <c r="B272" s="126" t="s">
        <v>508</v>
      </c>
      <c r="C272" s="83" t="s">
        <v>364</v>
      </c>
      <c r="D272" s="84">
        <v>3.4</v>
      </c>
      <c r="E272" s="85"/>
      <c r="F272" s="146">
        <f t="shared" si="4"/>
        <v>0</v>
      </c>
      <c r="G272" s="143" t="s">
        <v>680</v>
      </c>
    </row>
    <row r="273" spans="1:7">
      <c r="A273" s="34" t="s">
        <v>109</v>
      </c>
      <c r="B273" s="115" t="s">
        <v>509</v>
      </c>
      <c r="C273" s="35" t="s">
        <v>6</v>
      </c>
      <c r="D273" s="87">
        <v>75</v>
      </c>
      <c r="E273" s="85"/>
      <c r="F273" s="146">
        <f t="shared" si="4"/>
        <v>0</v>
      </c>
      <c r="G273" s="143" t="s">
        <v>680</v>
      </c>
    </row>
    <row r="274" spans="1:7">
      <c r="A274" s="34" t="s">
        <v>111</v>
      </c>
      <c r="B274" s="115" t="s">
        <v>243</v>
      </c>
      <c r="C274" s="35" t="s">
        <v>6</v>
      </c>
      <c r="D274" s="87">
        <v>75</v>
      </c>
      <c r="E274" s="85"/>
      <c r="F274" s="146">
        <f t="shared" si="4"/>
        <v>0</v>
      </c>
      <c r="G274" s="143" t="s">
        <v>681</v>
      </c>
    </row>
    <row r="275" spans="1:7">
      <c r="A275" s="88" t="s">
        <v>244</v>
      </c>
      <c r="B275" s="129" t="s">
        <v>510</v>
      </c>
      <c r="C275" s="89" t="s">
        <v>11</v>
      </c>
      <c r="D275" s="90">
        <v>2</v>
      </c>
      <c r="E275" s="85"/>
      <c r="F275" s="146">
        <f t="shared" si="4"/>
        <v>0</v>
      </c>
      <c r="G275" s="143" t="s">
        <v>680</v>
      </c>
    </row>
    <row r="276" spans="1:7">
      <c r="A276" s="91" t="s">
        <v>112</v>
      </c>
      <c r="B276" s="129" t="s">
        <v>511</v>
      </c>
      <c r="C276" s="92" t="s">
        <v>11</v>
      </c>
      <c r="D276" s="93">
        <v>2</v>
      </c>
      <c r="E276" s="85"/>
      <c r="F276" s="146">
        <f t="shared" si="4"/>
        <v>0</v>
      </c>
      <c r="G276" s="143" t="s">
        <v>681</v>
      </c>
    </row>
    <row r="277" spans="1:7">
      <c r="A277" s="91" t="s">
        <v>118</v>
      </c>
      <c r="B277" s="130" t="s">
        <v>512</v>
      </c>
      <c r="C277" s="92" t="s">
        <v>11</v>
      </c>
      <c r="D277" s="93">
        <v>2</v>
      </c>
      <c r="E277" s="85"/>
      <c r="F277" s="146">
        <f t="shared" si="4"/>
        <v>0</v>
      </c>
      <c r="G277" s="143" t="s">
        <v>680</v>
      </c>
    </row>
    <row r="278" spans="1:7">
      <c r="A278" s="91" t="s">
        <v>119</v>
      </c>
      <c r="B278" s="131" t="s">
        <v>513</v>
      </c>
      <c r="C278" s="92" t="s">
        <v>11</v>
      </c>
      <c r="D278" s="93">
        <v>2</v>
      </c>
      <c r="E278" s="85"/>
      <c r="F278" s="146">
        <f t="shared" si="4"/>
        <v>0</v>
      </c>
      <c r="G278" s="143" t="s">
        <v>681</v>
      </c>
    </row>
    <row r="279" spans="1:7">
      <c r="A279" s="91" t="s">
        <v>120</v>
      </c>
      <c r="B279" s="130" t="s">
        <v>514</v>
      </c>
      <c r="C279" s="92" t="s">
        <v>11</v>
      </c>
      <c r="D279" s="93">
        <v>1</v>
      </c>
      <c r="E279" s="85"/>
      <c r="F279" s="146">
        <f t="shared" si="4"/>
        <v>0</v>
      </c>
      <c r="G279" s="143" t="s">
        <v>680</v>
      </c>
    </row>
    <row r="280" spans="1:7">
      <c r="A280" s="91" t="s">
        <v>121</v>
      </c>
      <c r="B280" s="131" t="s">
        <v>515</v>
      </c>
      <c r="C280" s="92" t="s">
        <v>11</v>
      </c>
      <c r="D280" s="93">
        <v>1</v>
      </c>
      <c r="E280" s="85"/>
      <c r="F280" s="146">
        <f t="shared" si="4"/>
        <v>0</v>
      </c>
      <c r="G280" s="143" t="s">
        <v>681</v>
      </c>
    </row>
    <row r="281" spans="1:7">
      <c r="A281" s="91" t="s">
        <v>21</v>
      </c>
      <c r="B281" s="130" t="s">
        <v>516</v>
      </c>
      <c r="C281" s="92" t="s">
        <v>11</v>
      </c>
      <c r="D281" s="93">
        <v>1</v>
      </c>
      <c r="E281" s="85"/>
      <c r="F281" s="146">
        <f t="shared" si="4"/>
        <v>0</v>
      </c>
      <c r="G281" s="143" t="s">
        <v>680</v>
      </c>
    </row>
    <row r="282" spans="1:7">
      <c r="A282" s="91" t="s">
        <v>25</v>
      </c>
      <c r="B282" s="131" t="s">
        <v>517</v>
      </c>
      <c r="C282" s="92" t="s">
        <v>11</v>
      </c>
      <c r="D282" s="93">
        <v>1</v>
      </c>
      <c r="E282" s="85"/>
      <c r="F282" s="146">
        <f t="shared" si="4"/>
        <v>0</v>
      </c>
      <c r="G282" s="143" t="s">
        <v>681</v>
      </c>
    </row>
    <row r="283" spans="1:7">
      <c r="A283" s="91" t="s">
        <v>20</v>
      </c>
      <c r="B283" s="130" t="s">
        <v>518</v>
      </c>
      <c r="C283" s="92" t="s">
        <v>11</v>
      </c>
      <c r="D283" s="93">
        <v>3</v>
      </c>
      <c r="E283" s="85"/>
      <c r="F283" s="146">
        <f t="shared" si="4"/>
        <v>0</v>
      </c>
      <c r="G283" s="143" t="s">
        <v>680</v>
      </c>
    </row>
    <row r="284" spans="1:7">
      <c r="A284" s="91" t="s">
        <v>26</v>
      </c>
      <c r="B284" s="132" t="s">
        <v>519</v>
      </c>
      <c r="C284" s="92" t="s">
        <v>11</v>
      </c>
      <c r="D284" s="93">
        <v>3</v>
      </c>
      <c r="E284" s="85"/>
      <c r="F284" s="146">
        <f t="shared" si="4"/>
        <v>0</v>
      </c>
      <c r="G284" s="143" t="s">
        <v>681</v>
      </c>
    </row>
    <row r="285" spans="1:7">
      <c r="A285" s="91" t="s">
        <v>17</v>
      </c>
      <c r="B285" s="130" t="s">
        <v>520</v>
      </c>
      <c r="C285" s="92" t="s">
        <v>11</v>
      </c>
      <c r="D285" s="93">
        <v>2</v>
      </c>
      <c r="E285" s="85"/>
      <c r="F285" s="146">
        <f t="shared" si="4"/>
        <v>0</v>
      </c>
      <c r="G285" s="143" t="s">
        <v>680</v>
      </c>
    </row>
    <row r="286" spans="1:7">
      <c r="A286" s="91" t="s">
        <v>134</v>
      </c>
      <c r="B286" s="132" t="s">
        <v>521</v>
      </c>
      <c r="C286" s="92" t="s">
        <v>11</v>
      </c>
      <c r="D286" s="93">
        <v>2</v>
      </c>
      <c r="E286" s="85"/>
      <c r="F286" s="146">
        <f t="shared" si="4"/>
        <v>0</v>
      </c>
      <c r="G286" s="143" t="s">
        <v>681</v>
      </c>
    </row>
    <row r="287" spans="1:7">
      <c r="A287" s="91" t="s">
        <v>18</v>
      </c>
      <c r="B287" s="130" t="s">
        <v>522</v>
      </c>
      <c r="C287" s="92" t="s">
        <v>11</v>
      </c>
      <c r="D287" s="93">
        <v>2</v>
      </c>
      <c r="E287" s="85"/>
      <c r="F287" s="146">
        <f t="shared" si="4"/>
        <v>0</v>
      </c>
      <c r="G287" s="143" t="s">
        <v>680</v>
      </c>
    </row>
    <row r="288" spans="1:7">
      <c r="A288" s="91" t="s">
        <v>135</v>
      </c>
      <c r="B288" s="132" t="s">
        <v>523</v>
      </c>
      <c r="C288" s="92" t="s">
        <v>11</v>
      </c>
      <c r="D288" s="93">
        <v>2</v>
      </c>
      <c r="E288" s="85"/>
      <c r="F288" s="146">
        <f t="shared" si="4"/>
        <v>0</v>
      </c>
      <c r="G288" s="143" t="s">
        <v>681</v>
      </c>
    </row>
    <row r="289" spans="1:7">
      <c r="A289" s="91" t="s">
        <v>141</v>
      </c>
      <c r="B289" s="130" t="s">
        <v>524</v>
      </c>
      <c r="C289" s="92" t="s">
        <v>11</v>
      </c>
      <c r="D289" s="93">
        <v>3</v>
      </c>
      <c r="E289" s="85"/>
      <c r="F289" s="146">
        <f t="shared" si="4"/>
        <v>0</v>
      </c>
      <c r="G289" s="143" t="s">
        <v>680</v>
      </c>
    </row>
    <row r="290" spans="1:7">
      <c r="A290" s="91" t="s">
        <v>142</v>
      </c>
      <c r="B290" s="132" t="s">
        <v>525</v>
      </c>
      <c r="C290" s="92" t="s">
        <v>11</v>
      </c>
      <c r="D290" s="93">
        <v>3</v>
      </c>
      <c r="E290" s="85"/>
      <c r="F290" s="146">
        <f t="shared" si="4"/>
        <v>0</v>
      </c>
      <c r="G290" s="143" t="s">
        <v>681</v>
      </c>
    </row>
    <row r="291" spans="1:7">
      <c r="A291" s="91" t="s">
        <v>148</v>
      </c>
      <c r="B291" s="130" t="s">
        <v>526</v>
      </c>
      <c r="C291" s="92" t="s">
        <v>6</v>
      </c>
      <c r="D291" s="93">
        <v>30</v>
      </c>
      <c r="E291" s="85"/>
      <c r="F291" s="146">
        <f t="shared" si="4"/>
        <v>0</v>
      </c>
      <c r="G291" s="143" t="s">
        <v>680</v>
      </c>
    </row>
    <row r="292" spans="1:7">
      <c r="A292" s="91" t="s">
        <v>149</v>
      </c>
      <c r="B292" s="130" t="s">
        <v>527</v>
      </c>
      <c r="C292" s="92" t="s">
        <v>6</v>
      </c>
      <c r="D292" s="93">
        <v>30</v>
      </c>
      <c r="E292" s="85"/>
      <c r="F292" s="146">
        <f t="shared" si="4"/>
        <v>0</v>
      </c>
      <c r="G292" s="143" t="s">
        <v>681</v>
      </c>
    </row>
    <row r="293" spans="1:7">
      <c r="A293" s="91" t="s">
        <v>156</v>
      </c>
      <c r="B293" s="130" t="s">
        <v>528</v>
      </c>
      <c r="C293" s="92" t="s">
        <v>6</v>
      </c>
      <c r="D293" s="93">
        <v>15</v>
      </c>
      <c r="E293" s="85"/>
      <c r="F293" s="146">
        <f t="shared" si="4"/>
        <v>0</v>
      </c>
      <c r="G293" s="143" t="s">
        <v>680</v>
      </c>
    </row>
    <row r="294" spans="1:7">
      <c r="A294" s="91" t="s">
        <v>157</v>
      </c>
      <c r="B294" s="130" t="s">
        <v>529</v>
      </c>
      <c r="C294" s="92" t="s">
        <v>6</v>
      </c>
      <c r="D294" s="93">
        <v>15</v>
      </c>
      <c r="E294" s="85"/>
      <c r="F294" s="146">
        <f t="shared" si="4"/>
        <v>0</v>
      </c>
      <c r="G294" s="143" t="s">
        <v>681</v>
      </c>
    </row>
    <row r="295" spans="1:7">
      <c r="A295" s="91" t="s">
        <v>164</v>
      </c>
      <c r="B295" s="130" t="s">
        <v>530</v>
      </c>
      <c r="C295" s="92" t="s">
        <v>6</v>
      </c>
      <c r="D295" s="93">
        <v>10</v>
      </c>
      <c r="E295" s="85"/>
      <c r="F295" s="146">
        <f t="shared" si="4"/>
        <v>0</v>
      </c>
      <c r="G295" s="143" t="s">
        <v>680</v>
      </c>
    </row>
    <row r="296" spans="1:7">
      <c r="A296" s="91" t="s">
        <v>165</v>
      </c>
      <c r="B296" s="130" t="s">
        <v>531</v>
      </c>
      <c r="C296" s="92" t="s">
        <v>6</v>
      </c>
      <c r="D296" s="93">
        <v>10</v>
      </c>
      <c r="E296" s="85"/>
      <c r="F296" s="146">
        <f t="shared" si="4"/>
        <v>0</v>
      </c>
      <c r="G296" s="143" t="s">
        <v>681</v>
      </c>
    </row>
    <row r="297" spans="1:7">
      <c r="A297" s="91" t="s">
        <v>164</v>
      </c>
      <c r="B297" s="130" t="s">
        <v>532</v>
      </c>
      <c r="C297" s="92" t="s">
        <v>6</v>
      </c>
      <c r="D297" s="93">
        <v>70</v>
      </c>
      <c r="E297" s="85"/>
      <c r="F297" s="146">
        <f t="shared" si="4"/>
        <v>0</v>
      </c>
      <c r="G297" s="143" t="s">
        <v>680</v>
      </c>
    </row>
    <row r="298" spans="1:7">
      <c r="A298" s="91" t="s">
        <v>165</v>
      </c>
      <c r="B298" s="130" t="s">
        <v>531</v>
      </c>
      <c r="C298" s="92" t="s">
        <v>6</v>
      </c>
      <c r="D298" s="93">
        <v>70</v>
      </c>
      <c r="E298" s="85"/>
      <c r="F298" s="146">
        <f t="shared" si="4"/>
        <v>0</v>
      </c>
      <c r="G298" s="143" t="s">
        <v>681</v>
      </c>
    </row>
    <row r="299" spans="1:7">
      <c r="A299" s="91" t="s">
        <v>172</v>
      </c>
      <c r="B299" s="105" t="s">
        <v>533</v>
      </c>
      <c r="C299" s="92" t="s">
        <v>6</v>
      </c>
      <c r="D299" s="93">
        <v>60</v>
      </c>
      <c r="E299" s="85"/>
      <c r="F299" s="146">
        <f t="shared" si="4"/>
        <v>0</v>
      </c>
      <c r="G299" s="143" t="s">
        <v>680</v>
      </c>
    </row>
    <row r="300" spans="1:7">
      <c r="A300" s="91" t="s">
        <v>173</v>
      </c>
      <c r="B300" s="105" t="s">
        <v>534</v>
      </c>
      <c r="C300" s="92" t="s">
        <v>6</v>
      </c>
      <c r="D300" s="93">
        <v>60</v>
      </c>
      <c r="E300" s="85"/>
      <c r="F300" s="146">
        <f t="shared" si="4"/>
        <v>0</v>
      </c>
      <c r="G300" s="143" t="s">
        <v>681</v>
      </c>
    </row>
    <row r="301" spans="1:7">
      <c r="A301" s="91" t="s">
        <v>164</v>
      </c>
      <c r="B301" s="130" t="s">
        <v>535</v>
      </c>
      <c r="C301" s="92" t="s">
        <v>6</v>
      </c>
      <c r="D301" s="93">
        <v>70</v>
      </c>
      <c r="E301" s="85"/>
      <c r="F301" s="146">
        <f t="shared" si="4"/>
        <v>0</v>
      </c>
      <c r="G301" s="143" t="s">
        <v>680</v>
      </c>
    </row>
    <row r="302" spans="1:7">
      <c r="A302" s="91" t="s">
        <v>165</v>
      </c>
      <c r="B302" s="130" t="s">
        <v>536</v>
      </c>
      <c r="C302" s="92" t="s">
        <v>6</v>
      </c>
      <c r="D302" s="93">
        <v>70</v>
      </c>
      <c r="E302" s="85"/>
      <c r="F302" s="146">
        <f t="shared" si="4"/>
        <v>0</v>
      </c>
      <c r="G302" s="143" t="s">
        <v>681</v>
      </c>
    </row>
    <row r="303" spans="1:7">
      <c r="A303" s="91" t="s">
        <v>180</v>
      </c>
      <c r="B303" s="105" t="s">
        <v>537</v>
      </c>
      <c r="C303" s="92" t="s">
        <v>6</v>
      </c>
      <c r="D303" s="93">
        <v>105</v>
      </c>
      <c r="E303" s="85"/>
      <c r="F303" s="146">
        <f t="shared" si="4"/>
        <v>0</v>
      </c>
      <c r="G303" s="143" t="s">
        <v>680</v>
      </c>
    </row>
    <row r="304" spans="1:7">
      <c r="A304" s="91" t="s">
        <v>181</v>
      </c>
      <c r="B304" s="105" t="s">
        <v>538</v>
      </c>
      <c r="C304" s="92" t="s">
        <v>6</v>
      </c>
      <c r="D304" s="93">
        <v>105</v>
      </c>
      <c r="E304" s="85"/>
      <c r="F304" s="146">
        <f t="shared" si="4"/>
        <v>0</v>
      </c>
      <c r="G304" s="143" t="s">
        <v>681</v>
      </c>
    </row>
    <row r="305" spans="1:7">
      <c r="A305" s="91" t="s">
        <v>182</v>
      </c>
      <c r="B305" s="130" t="s">
        <v>539</v>
      </c>
      <c r="C305" s="92" t="s">
        <v>11</v>
      </c>
      <c r="D305" s="93">
        <v>3</v>
      </c>
      <c r="E305" s="85"/>
      <c r="F305" s="146">
        <f t="shared" si="4"/>
        <v>0</v>
      </c>
      <c r="G305" s="143" t="s">
        <v>680</v>
      </c>
    </row>
    <row r="306" spans="1:7">
      <c r="A306" s="91" t="s">
        <v>183</v>
      </c>
      <c r="B306" s="130" t="s">
        <v>540</v>
      </c>
      <c r="C306" s="92" t="s">
        <v>11</v>
      </c>
      <c r="D306" s="93">
        <v>3</v>
      </c>
      <c r="E306" s="85"/>
      <c r="F306" s="146">
        <f t="shared" si="4"/>
        <v>0</v>
      </c>
      <c r="G306" s="143" t="s">
        <v>681</v>
      </c>
    </row>
    <row r="307" spans="1:7">
      <c r="A307" s="91" t="s">
        <v>19</v>
      </c>
      <c r="B307" s="130" t="s">
        <v>541</v>
      </c>
      <c r="C307" s="92" t="s">
        <v>11</v>
      </c>
      <c r="D307" s="93">
        <v>6</v>
      </c>
      <c r="E307" s="85"/>
      <c r="F307" s="146">
        <f t="shared" si="4"/>
        <v>0</v>
      </c>
      <c r="G307" s="143" t="s">
        <v>680</v>
      </c>
    </row>
    <row r="308" spans="1:7">
      <c r="A308" s="91" t="s">
        <v>27</v>
      </c>
      <c r="B308" s="130" t="s">
        <v>542</v>
      </c>
      <c r="C308" s="92" t="s">
        <v>11</v>
      </c>
      <c r="D308" s="93">
        <v>6</v>
      </c>
      <c r="E308" s="85"/>
      <c r="F308" s="146">
        <f t="shared" si="4"/>
        <v>0</v>
      </c>
      <c r="G308" s="143" t="s">
        <v>681</v>
      </c>
    </row>
    <row r="309" spans="1:7">
      <c r="A309" s="9" t="s">
        <v>187</v>
      </c>
      <c r="B309" s="130" t="s">
        <v>543</v>
      </c>
      <c r="C309" s="10" t="s">
        <v>11</v>
      </c>
      <c r="D309" s="93">
        <v>3</v>
      </c>
      <c r="E309" s="85"/>
      <c r="F309" s="146">
        <f t="shared" si="4"/>
        <v>0</v>
      </c>
      <c r="G309" s="143" t="s">
        <v>680</v>
      </c>
    </row>
    <row r="310" spans="1:7">
      <c r="A310" s="9" t="s">
        <v>188</v>
      </c>
      <c r="B310" s="133" t="s">
        <v>544</v>
      </c>
      <c r="C310" s="10" t="s">
        <v>11</v>
      </c>
      <c r="D310" s="93">
        <v>3</v>
      </c>
      <c r="E310" s="85"/>
      <c r="F310" s="146">
        <f t="shared" si="4"/>
        <v>0</v>
      </c>
      <c r="G310" s="143" t="s">
        <v>681</v>
      </c>
    </row>
    <row r="311" spans="1:7">
      <c r="A311" s="91" t="s">
        <v>189</v>
      </c>
      <c r="B311" s="105" t="s">
        <v>545</v>
      </c>
      <c r="C311" s="92" t="s">
        <v>11</v>
      </c>
      <c r="D311" s="93">
        <v>15</v>
      </c>
      <c r="E311" s="85"/>
      <c r="F311" s="146">
        <f t="shared" si="4"/>
        <v>0</v>
      </c>
      <c r="G311" s="143" t="s">
        <v>680</v>
      </c>
    </row>
    <row r="312" spans="1:7">
      <c r="A312" s="91" t="s">
        <v>190</v>
      </c>
      <c r="B312" s="132" t="s">
        <v>245</v>
      </c>
      <c r="C312" s="92" t="s">
        <v>13</v>
      </c>
      <c r="D312" s="93">
        <v>15</v>
      </c>
      <c r="E312" s="85"/>
      <c r="F312" s="146">
        <f t="shared" si="4"/>
        <v>0</v>
      </c>
      <c r="G312" s="143" t="s">
        <v>681</v>
      </c>
    </row>
    <row r="313" spans="1:7">
      <c r="A313" s="91" t="s">
        <v>110</v>
      </c>
      <c r="B313" s="105" t="s">
        <v>546</v>
      </c>
      <c r="C313" s="92" t="s">
        <v>11</v>
      </c>
      <c r="D313" s="93">
        <v>2</v>
      </c>
      <c r="E313" s="85"/>
      <c r="F313" s="146">
        <f t="shared" si="4"/>
        <v>0</v>
      </c>
      <c r="G313" s="143" t="s">
        <v>680</v>
      </c>
    </row>
    <row r="314" spans="1:7">
      <c r="A314" s="91" t="s">
        <v>193</v>
      </c>
      <c r="B314" s="131" t="s">
        <v>547</v>
      </c>
      <c r="C314" s="92" t="s">
        <v>13</v>
      </c>
      <c r="D314" s="93">
        <v>2</v>
      </c>
      <c r="E314" s="85"/>
      <c r="F314" s="146">
        <f t="shared" si="4"/>
        <v>0</v>
      </c>
      <c r="G314" s="143" t="s">
        <v>681</v>
      </c>
    </row>
    <row r="315" spans="1:7">
      <c r="A315" s="91" t="s">
        <v>195</v>
      </c>
      <c r="B315" s="132" t="s">
        <v>246</v>
      </c>
      <c r="C315" s="92" t="s">
        <v>13</v>
      </c>
      <c r="D315" s="93">
        <v>2</v>
      </c>
      <c r="E315" s="85"/>
      <c r="F315" s="146">
        <f t="shared" si="4"/>
        <v>0</v>
      </c>
      <c r="G315" s="143" t="s">
        <v>680</v>
      </c>
    </row>
    <row r="316" spans="1:7">
      <c r="A316" s="91" t="s">
        <v>197</v>
      </c>
      <c r="B316" s="105" t="s">
        <v>548</v>
      </c>
      <c r="C316" s="92" t="s">
        <v>11</v>
      </c>
      <c r="D316" s="93">
        <v>6</v>
      </c>
      <c r="E316" s="85"/>
      <c r="F316" s="146">
        <f t="shared" si="4"/>
        <v>0</v>
      </c>
      <c r="G316" s="143" t="s">
        <v>680</v>
      </c>
    </row>
    <row r="317" spans="1:7">
      <c r="A317" s="91" t="s">
        <v>198</v>
      </c>
      <c r="B317" s="131" t="s">
        <v>547</v>
      </c>
      <c r="C317" s="92" t="s">
        <v>13</v>
      </c>
      <c r="D317" s="93">
        <v>6</v>
      </c>
      <c r="E317" s="85"/>
      <c r="F317" s="146">
        <f t="shared" si="4"/>
        <v>0</v>
      </c>
      <c r="G317" s="143" t="s">
        <v>681</v>
      </c>
    </row>
    <row r="318" spans="1:7">
      <c r="A318" s="91" t="s">
        <v>247</v>
      </c>
      <c r="B318" s="132" t="s">
        <v>246</v>
      </c>
      <c r="C318" s="92" t="s">
        <v>13</v>
      </c>
      <c r="D318" s="93">
        <v>6</v>
      </c>
      <c r="E318" s="85"/>
      <c r="F318" s="146">
        <f t="shared" si="4"/>
        <v>0</v>
      </c>
      <c r="G318" s="143" t="s">
        <v>681</v>
      </c>
    </row>
    <row r="319" spans="1:7">
      <c r="A319" s="91" t="s">
        <v>199</v>
      </c>
      <c r="B319" s="105" t="s">
        <v>549</v>
      </c>
      <c r="C319" s="92" t="s">
        <v>11</v>
      </c>
      <c r="D319" s="93">
        <v>3</v>
      </c>
      <c r="E319" s="85"/>
      <c r="F319" s="146">
        <f t="shared" si="4"/>
        <v>0</v>
      </c>
      <c r="G319" s="143" t="s">
        <v>680</v>
      </c>
    </row>
    <row r="320" spans="1:7">
      <c r="A320" s="91" t="s">
        <v>200</v>
      </c>
      <c r="B320" s="105" t="s">
        <v>550</v>
      </c>
      <c r="C320" s="92" t="s">
        <v>13</v>
      </c>
      <c r="D320" s="93">
        <v>3</v>
      </c>
      <c r="E320" s="85"/>
      <c r="F320" s="146">
        <f t="shared" si="4"/>
        <v>0</v>
      </c>
      <c r="G320" s="143" t="s">
        <v>681</v>
      </c>
    </row>
    <row r="321" spans="1:7">
      <c r="A321" s="91" t="s">
        <v>201</v>
      </c>
      <c r="B321" s="134" t="s">
        <v>551</v>
      </c>
      <c r="C321" s="92" t="s">
        <v>13</v>
      </c>
      <c r="D321" s="93">
        <v>3</v>
      </c>
      <c r="E321" s="85"/>
      <c r="F321" s="146">
        <f t="shared" si="4"/>
        <v>0</v>
      </c>
      <c r="G321" s="143" t="s">
        <v>681</v>
      </c>
    </row>
    <row r="322" spans="1:7">
      <c r="A322" s="34" t="s">
        <v>202</v>
      </c>
      <c r="B322" s="135" t="s">
        <v>552</v>
      </c>
      <c r="C322" s="35" t="s">
        <v>6</v>
      </c>
      <c r="D322" s="87">
        <v>20</v>
      </c>
      <c r="E322" s="85"/>
      <c r="F322" s="146">
        <f t="shared" si="4"/>
        <v>0</v>
      </c>
      <c r="G322" s="143" t="s">
        <v>680</v>
      </c>
    </row>
    <row r="323" spans="1:7">
      <c r="A323" s="34" t="s">
        <v>203</v>
      </c>
      <c r="B323" s="135" t="s">
        <v>553</v>
      </c>
      <c r="C323" s="35" t="s">
        <v>6</v>
      </c>
      <c r="D323" s="87">
        <v>20</v>
      </c>
      <c r="E323" s="85"/>
      <c r="F323" s="146">
        <f t="shared" si="4"/>
        <v>0</v>
      </c>
      <c r="G323" s="143" t="s">
        <v>681</v>
      </c>
    </row>
    <row r="324" spans="1:7">
      <c r="A324" s="34" t="s">
        <v>209</v>
      </c>
      <c r="B324" s="135" t="s">
        <v>554</v>
      </c>
      <c r="C324" s="35" t="s">
        <v>6</v>
      </c>
      <c r="D324" s="87">
        <v>20</v>
      </c>
      <c r="E324" s="85"/>
      <c r="F324" s="146">
        <f t="shared" si="4"/>
        <v>0</v>
      </c>
      <c r="G324" s="143" t="s">
        <v>680</v>
      </c>
    </row>
    <row r="325" spans="1:7">
      <c r="A325" s="34" t="s">
        <v>210</v>
      </c>
      <c r="B325" s="135" t="s">
        <v>555</v>
      </c>
      <c r="C325" s="35" t="s">
        <v>6</v>
      </c>
      <c r="D325" s="87">
        <v>50</v>
      </c>
      <c r="E325" s="85"/>
      <c r="F325" s="146">
        <f t="shared" si="4"/>
        <v>0</v>
      </c>
      <c r="G325" s="143" t="s">
        <v>680</v>
      </c>
    </row>
    <row r="326" spans="1:7">
      <c r="A326" s="34" t="s">
        <v>211</v>
      </c>
      <c r="B326" s="135" t="s">
        <v>556</v>
      </c>
      <c r="C326" s="35" t="s">
        <v>6</v>
      </c>
      <c r="D326" s="87">
        <v>50</v>
      </c>
      <c r="E326" s="85"/>
      <c r="F326" s="146">
        <f t="shared" si="4"/>
        <v>0</v>
      </c>
      <c r="G326" s="143" t="s">
        <v>681</v>
      </c>
    </row>
    <row r="327" spans="1:7">
      <c r="A327" s="34" t="s">
        <v>22</v>
      </c>
      <c r="B327" s="135" t="s">
        <v>557</v>
      </c>
      <c r="C327" s="35" t="s">
        <v>6</v>
      </c>
      <c r="D327" s="87">
        <v>20</v>
      </c>
      <c r="E327" s="85"/>
      <c r="F327" s="146">
        <f t="shared" si="4"/>
        <v>0</v>
      </c>
      <c r="G327" s="143" t="s">
        <v>680</v>
      </c>
    </row>
    <row r="328" spans="1:7">
      <c r="A328" s="34" t="s">
        <v>29</v>
      </c>
      <c r="B328" s="135" t="s">
        <v>558</v>
      </c>
      <c r="C328" s="35" t="s">
        <v>6</v>
      </c>
      <c r="D328" s="87">
        <v>20</v>
      </c>
      <c r="E328" s="85"/>
      <c r="F328" s="146">
        <f t="shared" si="4"/>
        <v>0</v>
      </c>
      <c r="G328" s="143" t="s">
        <v>681</v>
      </c>
    </row>
    <row r="329" spans="1:7">
      <c r="A329" s="34" t="s">
        <v>33</v>
      </c>
      <c r="B329" s="135" t="s">
        <v>248</v>
      </c>
      <c r="C329" s="35" t="s">
        <v>11</v>
      </c>
      <c r="D329" s="87">
        <v>140</v>
      </c>
      <c r="E329" s="85"/>
      <c r="F329" s="146">
        <f t="shared" si="4"/>
        <v>0</v>
      </c>
      <c r="G329" s="143" t="s">
        <v>680</v>
      </c>
    </row>
    <row r="330" spans="1:7">
      <c r="A330" s="94">
        <v>34</v>
      </c>
      <c r="B330" s="117" t="s">
        <v>559</v>
      </c>
      <c r="C330" s="4" t="s">
        <v>6</v>
      </c>
      <c r="D330" s="87">
        <v>10</v>
      </c>
      <c r="E330" s="85"/>
      <c r="F330" s="146">
        <f t="shared" si="4"/>
        <v>0</v>
      </c>
      <c r="G330" s="143" t="s">
        <v>680</v>
      </c>
    </row>
    <row r="331" spans="1:7">
      <c r="A331" s="94" t="s">
        <v>47</v>
      </c>
      <c r="B331" s="117" t="s">
        <v>560</v>
      </c>
      <c r="C331" s="4" t="s">
        <v>6</v>
      </c>
      <c r="D331" s="87">
        <v>10</v>
      </c>
      <c r="E331" s="85"/>
      <c r="F331" s="146">
        <f t="shared" si="4"/>
        <v>0</v>
      </c>
      <c r="G331" s="143" t="s">
        <v>681</v>
      </c>
    </row>
    <row r="332" spans="1:7">
      <c r="A332" s="9" t="s">
        <v>213</v>
      </c>
      <c r="B332" s="67" t="s">
        <v>249</v>
      </c>
      <c r="C332" s="10" t="s">
        <v>6</v>
      </c>
      <c r="D332" s="93">
        <v>5</v>
      </c>
      <c r="E332" s="85"/>
      <c r="F332" s="146">
        <f t="shared" ref="F332:F347" si="5">D332*E332</f>
        <v>0</v>
      </c>
      <c r="G332" s="143" t="s">
        <v>680</v>
      </c>
    </row>
    <row r="333" spans="1:7">
      <c r="A333" s="9" t="s">
        <v>214</v>
      </c>
      <c r="B333" s="67" t="s">
        <v>561</v>
      </c>
      <c r="C333" s="10" t="s">
        <v>6</v>
      </c>
      <c r="D333" s="93">
        <v>5</v>
      </c>
      <c r="E333" s="85"/>
      <c r="F333" s="146">
        <f t="shared" si="5"/>
        <v>0</v>
      </c>
      <c r="G333" s="143" t="s">
        <v>681</v>
      </c>
    </row>
    <row r="334" spans="1:7">
      <c r="A334" s="16" t="s">
        <v>215</v>
      </c>
      <c r="B334" s="117" t="s">
        <v>250</v>
      </c>
      <c r="C334" s="4" t="s">
        <v>6</v>
      </c>
      <c r="D334" s="87">
        <v>8</v>
      </c>
      <c r="E334" s="85"/>
      <c r="F334" s="146">
        <f t="shared" si="5"/>
        <v>0</v>
      </c>
      <c r="G334" s="143" t="s">
        <v>680</v>
      </c>
    </row>
    <row r="335" spans="1:7">
      <c r="A335" s="16" t="s">
        <v>216</v>
      </c>
      <c r="B335" s="117" t="s">
        <v>562</v>
      </c>
      <c r="C335" s="4" t="s">
        <v>6</v>
      </c>
      <c r="D335" s="87">
        <v>8</v>
      </c>
      <c r="E335" s="85"/>
      <c r="F335" s="146">
        <f t="shared" si="5"/>
        <v>0</v>
      </c>
      <c r="G335" s="143" t="s">
        <v>681</v>
      </c>
    </row>
    <row r="336" spans="1:7">
      <c r="A336" s="16" t="s">
        <v>217</v>
      </c>
      <c r="B336" s="108" t="s">
        <v>563</v>
      </c>
      <c r="C336" s="4" t="s">
        <v>11</v>
      </c>
      <c r="D336" s="87">
        <v>3</v>
      </c>
      <c r="E336" s="85"/>
      <c r="F336" s="146">
        <f t="shared" si="5"/>
        <v>0</v>
      </c>
      <c r="G336" s="143" t="s">
        <v>680</v>
      </c>
    </row>
    <row r="337" spans="1:7">
      <c r="A337" s="16" t="s">
        <v>218</v>
      </c>
      <c r="B337" s="117" t="s">
        <v>564</v>
      </c>
      <c r="C337" s="4" t="s">
        <v>6</v>
      </c>
      <c r="D337" s="87">
        <v>6</v>
      </c>
      <c r="E337" s="85"/>
      <c r="F337" s="146">
        <f t="shared" si="5"/>
        <v>0</v>
      </c>
      <c r="G337" s="143" t="s">
        <v>681</v>
      </c>
    </row>
    <row r="338" spans="1:7">
      <c r="A338" s="34" t="s">
        <v>219</v>
      </c>
      <c r="B338" s="135" t="s">
        <v>565</v>
      </c>
      <c r="C338" s="92" t="s">
        <v>11</v>
      </c>
      <c r="D338" s="87">
        <v>20</v>
      </c>
      <c r="E338" s="85"/>
      <c r="F338" s="146">
        <f t="shared" si="5"/>
        <v>0</v>
      </c>
      <c r="G338" s="143" t="s">
        <v>680</v>
      </c>
    </row>
    <row r="339" spans="1:7">
      <c r="A339" s="34" t="s">
        <v>36</v>
      </c>
      <c r="B339" s="135" t="s">
        <v>566</v>
      </c>
      <c r="C339" s="92" t="s">
        <v>11</v>
      </c>
      <c r="D339" s="87">
        <v>10</v>
      </c>
      <c r="E339" s="85"/>
      <c r="F339" s="146">
        <f t="shared" si="5"/>
        <v>0</v>
      </c>
      <c r="G339" s="143" t="s">
        <v>680</v>
      </c>
    </row>
    <row r="340" spans="1:7">
      <c r="A340" s="34" t="s">
        <v>30</v>
      </c>
      <c r="B340" s="135" t="s">
        <v>567</v>
      </c>
      <c r="C340" s="35" t="s">
        <v>13</v>
      </c>
      <c r="D340" s="87">
        <v>10</v>
      </c>
      <c r="E340" s="85"/>
      <c r="F340" s="146">
        <f t="shared" si="5"/>
        <v>0</v>
      </c>
      <c r="G340" s="143" t="s">
        <v>681</v>
      </c>
    </row>
    <row r="341" spans="1:7">
      <c r="A341" s="34" t="s">
        <v>37</v>
      </c>
      <c r="B341" s="135" t="s">
        <v>568</v>
      </c>
      <c r="C341" s="92" t="s">
        <v>11</v>
      </c>
      <c r="D341" s="87">
        <v>10</v>
      </c>
      <c r="E341" s="85"/>
      <c r="F341" s="146">
        <f t="shared" si="5"/>
        <v>0</v>
      </c>
      <c r="G341" s="143" t="s">
        <v>680</v>
      </c>
    </row>
    <row r="342" spans="1:7">
      <c r="A342" s="34" t="s">
        <v>31</v>
      </c>
      <c r="B342" s="135" t="s">
        <v>569</v>
      </c>
      <c r="C342" s="35" t="s">
        <v>13</v>
      </c>
      <c r="D342" s="87">
        <v>10</v>
      </c>
      <c r="E342" s="85"/>
      <c r="F342" s="146">
        <f t="shared" si="5"/>
        <v>0</v>
      </c>
      <c r="G342" s="143" t="s">
        <v>681</v>
      </c>
    </row>
    <row r="343" spans="1:7">
      <c r="A343" s="34" t="s">
        <v>87</v>
      </c>
      <c r="B343" s="135" t="s">
        <v>570</v>
      </c>
      <c r="C343" s="92" t="s">
        <v>11</v>
      </c>
      <c r="D343" s="87">
        <v>1</v>
      </c>
      <c r="E343" s="85"/>
      <c r="F343" s="146">
        <f t="shared" si="5"/>
        <v>0</v>
      </c>
      <c r="G343" s="143" t="s">
        <v>680</v>
      </c>
    </row>
    <row r="344" spans="1:7">
      <c r="A344" s="16" t="s">
        <v>38</v>
      </c>
      <c r="B344" s="108" t="s">
        <v>571</v>
      </c>
      <c r="C344" s="4" t="s">
        <v>11</v>
      </c>
      <c r="D344" s="87">
        <v>2</v>
      </c>
      <c r="E344" s="85"/>
      <c r="F344" s="146">
        <f t="shared" si="5"/>
        <v>0</v>
      </c>
      <c r="G344" s="143" t="s">
        <v>680</v>
      </c>
    </row>
    <row r="345" spans="1:7">
      <c r="A345" s="16" t="s">
        <v>32</v>
      </c>
      <c r="B345" s="117" t="s">
        <v>572</v>
      </c>
      <c r="C345" s="4" t="s">
        <v>11</v>
      </c>
      <c r="D345" s="87">
        <v>2</v>
      </c>
      <c r="E345" s="85"/>
      <c r="F345" s="146">
        <f t="shared" si="5"/>
        <v>0</v>
      </c>
      <c r="G345" s="143" t="s">
        <v>681</v>
      </c>
    </row>
    <row r="346" spans="1:7">
      <c r="A346" s="16" t="s">
        <v>98</v>
      </c>
      <c r="B346" s="108" t="s">
        <v>573</v>
      </c>
      <c r="C346" s="4" t="s">
        <v>11</v>
      </c>
      <c r="D346" s="87">
        <v>2</v>
      </c>
      <c r="E346" s="85"/>
      <c r="F346" s="146">
        <f t="shared" si="5"/>
        <v>0</v>
      </c>
      <c r="G346" s="143" t="s">
        <v>680</v>
      </c>
    </row>
    <row r="347" spans="1:7">
      <c r="A347" s="16" t="s">
        <v>100</v>
      </c>
      <c r="B347" s="117" t="s">
        <v>574</v>
      </c>
      <c r="C347" s="4" t="s">
        <v>11</v>
      </c>
      <c r="D347" s="87">
        <v>2</v>
      </c>
      <c r="E347" s="85"/>
      <c r="F347" s="146">
        <f t="shared" si="5"/>
        <v>0</v>
      </c>
      <c r="G347" s="143" t="s">
        <v>681</v>
      </c>
    </row>
    <row r="348" spans="1:7">
      <c r="A348" s="65"/>
      <c r="B348" s="66" t="s">
        <v>575</v>
      </c>
      <c r="C348" s="67"/>
      <c r="D348" s="67"/>
      <c r="E348" s="68"/>
      <c r="F348" s="145"/>
      <c r="G348" s="143" t="s">
        <v>680</v>
      </c>
    </row>
    <row r="349" spans="1:7">
      <c r="A349" s="95" t="s">
        <v>83</v>
      </c>
      <c r="B349" s="108" t="s">
        <v>576</v>
      </c>
      <c r="C349" s="4" t="s">
        <v>11</v>
      </c>
      <c r="D349" s="17">
        <v>2</v>
      </c>
      <c r="E349" s="19"/>
      <c r="F349" s="144">
        <f>D349*E349</f>
        <v>0</v>
      </c>
      <c r="G349" s="143" t="s">
        <v>680</v>
      </c>
    </row>
    <row r="350" spans="1:7">
      <c r="A350" s="96" t="s">
        <v>265</v>
      </c>
      <c r="B350" s="106" t="s">
        <v>577</v>
      </c>
      <c r="C350" s="10" t="s">
        <v>11</v>
      </c>
      <c r="D350" s="14">
        <v>2</v>
      </c>
      <c r="E350" s="19"/>
      <c r="F350" s="144">
        <f>D350*E350</f>
        <v>0</v>
      </c>
      <c r="G350" s="143" t="s">
        <v>682</v>
      </c>
    </row>
    <row r="351" spans="1:7">
      <c r="A351" s="96" t="s">
        <v>104</v>
      </c>
      <c r="B351" s="106" t="s">
        <v>270</v>
      </c>
      <c r="C351" s="10" t="s">
        <v>252</v>
      </c>
      <c r="D351" s="14">
        <v>1</v>
      </c>
      <c r="E351" s="19"/>
      <c r="F351" s="144">
        <f t="shared" ref="F351:F414" si="6">D351*E351</f>
        <v>0</v>
      </c>
      <c r="G351" s="143" t="s">
        <v>680</v>
      </c>
    </row>
    <row r="352" spans="1:7">
      <c r="A352" s="95" t="s">
        <v>105</v>
      </c>
      <c r="B352" s="108" t="s">
        <v>271</v>
      </c>
      <c r="C352" s="4" t="s">
        <v>272</v>
      </c>
      <c r="D352" s="17">
        <v>84</v>
      </c>
      <c r="E352" s="19"/>
      <c r="F352" s="144">
        <f t="shared" si="6"/>
        <v>0</v>
      </c>
      <c r="G352" s="143" t="s">
        <v>680</v>
      </c>
    </row>
    <row r="353" spans="1:7">
      <c r="A353" s="16" t="s">
        <v>106</v>
      </c>
      <c r="B353" s="117" t="s">
        <v>578</v>
      </c>
      <c r="C353" s="4" t="s">
        <v>4</v>
      </c>
      <c r="D353" s="97">
        <v>6.4499999999999996E-4</v>
      </c>
      <c r="E353" s="19"/>
      <c r="F353" s="144">
        <f t="shared" si="6"/>
        <v>0</v>
      </c>
      <c r="G353" s="143" t="s">
        <v>680</v>
      </c>
    </row>
    <row r="354" spans="1:7">
      <c r="A354" s="16" t="s">
        <v>267</v>
      </c>
      <c r="B354" s="117" t="s">
        <v>579</v>
      </c>
      <c r="C354" s="4" t="s">
        <v>11</v>
      </c>
      <c r="D354" s="17">
        <v>2</v>
      </c>
      <c r="E354" s="19"/>
      <c r="F354" s="144">
        <f t="shared" si="6"/>
        <v>0</v>
      </c>
      <c r="G354" s="143" t="s">
        <v>681</v>
      </c>
    </row>
    <row r="355" spans="1:7">
      <c r="A355" s="16" t="s">
        <v>107</v>
      </c>
      <c r="B355" s="117" t="s">
        <v>580</v>
      </c>
      <c r="C355" s="4" t="s">
        <v>4</v>
      </c>
      <c r="D355" s="97">
        <v>4.7249999999999999E-4</v>
      </c>
      <c r="E355" s="19"/>
      <c r="F355" s="144">
        <f t="shared" si="6"/>
        <v>0</v>
      </c>
      <c r="G355" s="143" t="s">
        <v>680</v>
      </c>
    </row>
    <row r="356" spans="1:7">
      <c r="A356" s="16" t="s">
        <v>268</v>
      </c>
      <c r="B356" s="117" t="s">
        <v>581</v>
      </c>
      <c r="C356" s="4" t="s">
        <v>11</v>
      </c>
      <c r="D356" s="17">
        <v>1</v>
      </c>
      <c r="E356" s="19"/>
      <c r="F356" s="144">
        <f t="shared" si="6"/>
        <v>0</v>
      </c>
      <c r="G356" s="143" t="s">
        <v>681</v>
      </c>
    </row>
    <row r="357" spans="1:7">
      <c r="A357" s="16" t="s">
        <v>82</v>
      </c>
      <c r="B357" s="117" t="s">
        <v>582</v>
      </c>
      <c r="C357" s="4" t="s">
        <v>11</v>
      </c>
      <c r="D357" s="15">
        <v>1</v>
      </c>
      <c r="E357" s="19"/>
      <c r="F357" s="144">
        <f t="shared" si="6"/>
        <v>0</v>
      </c>
      <c r="G357" s="143" t="s">
        <v>680</v>
      </c>
    </row>
    <row r="358" spans="1:7">
      <c r="A358" s="16" t="s">
        <v>109</v>
      </c>
      <c r="B358" s="117" t="s">
        <v>583</v>
      </c>
      <c r="C358" s="4" t="s">
        <v>4</v>
      </c>
      <c r="D358" s="97">
        <v>6.3000000000000003E-4</v>
      </c>
      <c r="E358" s="19"/>
      <c r="F358" s="144">
        <f t="shared" si="6"/>
        <v>0</v>
      </c>
      <c r="G358" s="143" t="s">
        <v>680</v>
      </c>
    </row>
    <row r="359" spans="1:7">
      <c r="A359" s="16" t="s">
        <v>111</v>
      </c>
      <c r="B359" s="117" t="s">
        <v>584</v>
      </c>
      <c r="C359" s="4" t="s">
        <v>11</v>
      </c>
      <c r="D359" s="17">
        <v>2</v>
      </c>
      <c r="E359" s="19"/>
      <c r="F359" s="144">
        <f t="shared" si="6"/>
        <v>0</v>
      </c>
      <c r="G359" s="143" t="s">
        <v>681</v>
      </c>
    </row>
    <row r="360" spans="1:7">
      <c r="A360" s="16" t="s">
        <v>244</v>
      </c>
      <c r="B360" s="117" t="s">
        <v>585</v>
      </c>
      <c r="C360" s="4" t="s">
        <v>11</v>
      </c>
      <c r="D360" s="15">
        <v>2</v>
      </c>
      <c r="E360" s="19"/>
      <c r="F360" s="144">
        <f t="shared" si="6"/>
        <v>0</v>
      </c>
      <c r="G360" s="143" t="s">
        <v>680</v>
      </c>
    </row>
    <row r="361" spans="1:7">
      <c r="A361" s="16" t="s">
        <v>118</v>
      </c>
      <c r="B361" s="117" t="s">
        <v>586</v>
      </c>
      <c r="C361" s="4" t="s">
        <v>4</v>
      </c>
      <c r="D361" s="98">
        <v>5.9999999999999995E-4</v>
      </c>
      <c r="E361" s="19"/>
      <c r="F361" s="144">
        <f t="shared" si="6"/>
        <v>0</v>
      </c>
      <c r="G361" s="143" t="s">
        <v>680</v>
      </c>
    </row>
    <row r="362" spans="1:7">
      <c r="A362" s="16" t="s">
        <v>119</v>
      </c>
      <c r="B362" s="117" t="s">
        <v>587</v>
      </c>
      <c r="C362" s="4" t="s">
        <v>11</v>
      </c>
      <c r="D362" s="17">
        <v>2</v>
      </c>
      <c r="E362" s="19"/>
      <c r="F362" s="144">
        <f t="shared" si="6"/>
        <v>0</v>
      </c>
      <c r="G362" s="143" t="s">
        <v>681</v>
      </c>
    </row>
    <row r="363" spans="1:7">
      <c r="A363" s="16" t="s">
        <v>120</v>
      </c>
      <c r="B363" s="117" t="s">
        <v>588</v>
      </c>
      <c r="C363" s="4" t="s">
        <v>13</v>
      </c>
      <c r="D363" s="15">
        <v>2</v>
      </c>
      <c r="E363" s="19"/>
      <c r="F363" s="144">
        <f t="shared" si="6"/>
        <v>0</v>
      </c>
      <c r="G363" s="143" t="s">
        <v>680</v>
      </c>
    </row>
    <row r="364" spans="1:7">
      <c r="A364" s="16" t="s">
        <v>121</v>
      </c>
      <c r="B364" s="117" t="s">
        <v>589</v>
      </c>
      <c r="C364" s="4" t="s">
        <v>13</v>
      </c>
      <c r="D364" s="17">
        <v>2</v>
      </c>
      <c r="E364" s="19"/>
      <c r="F364" s="144">
        <f t="shared" si="6"/>
        <v>0</v>
      </c>
      <c r="G364" s="143" t="s">
        <v>681</v>
      </c>
    </row>
    <row r="365" spans="1:7">
      <c r="A365" s="16" t="s">
        <v>21</v>
      </c>
      <c r="B365" s="117" t="s">
        <v>590</v>
      </c>
      <c r="C365" s="4" t="s">
        <v>13</v>
      </c>
      <c r="D365" s="15">
        <v>2</v>
      </c>
      <c r="E365" s="19"/>
      <c r="F365" s="144">
        <f t="shared" si="6"/>
        <v>0</v>
      </c>
      <c r="G365" s="143" t="s">
        <v>680</v>
      </c>
    </row>
    <row r="366" spans="1:7">
      <c r="A366" s="16" t="s">
        <v>25</v>
      </c>
      <c r="B366" s="117" t="s">
        <v>591</v>
      </c>
      <c r="C366" s="4" t="s">
        <v>13</v>
      </c>
      <c r="D366" s="17">
        <v>2</v>
      </c>
      <c r="E366" s="19"/>
      <c r="F366" s="144">
        <f t="shared" si="6"/>
        <v>0</v>
      </c>
      <c r="G366" s="143" t="s">
        <v>681</v>
      </c>
    </row>
    <row r="367" spans="1:7">
      <c r="A367" s="16" t="s">
        <v>20</v>
      </c>
      <c r="B367" s="117" t="s">
        <v>592</v>
      </c>
      <c r="C367" s="4" t="s">
        <v>13</v>
      </c>
      <c r="D367" s="15">
        <v>1</v>
      </c>
      <c r="E367" s="19"/>
      <c r="F367" s="144">
        <f t="shared" si="6"/>
        <v>0</v>
      </c>
      <c r="G367" s="143" t="s">
        <v>680</v>
      </c>
    </row>
    <row r="368" spans="1:7">
      <c r="A368" s="16" t="s">
        <v>26</v>
      </c>
      <c r="B368" s="117" t="s">
        <v>593</v>
      </c>
      <c r="C368" s="4" t="s">
        <v>13</v>
      </c>
      <c r="D368" s="17">
        <v>1</v>
      </c>
      <c r="E368" s="19"/>
      <c r="F368" s="144">
        <f t="shared" si="6"/>
        <v>0</v>
      </c>
      <c r="G368" s="143" t="s">
        <v>681</v>
      </c>
    </row>
    <row r="369" spans="1:7">
      <c r="A369" s="16" t="s">
        <v>17</v>
      </c>
      <c r="B369" s="117" t="s">
        <v>594</v>
      </c>
      <c r="C369" s="4" t="s">
        <v>11</v>
      </c>
      <c r="D369" s="17">
        <v>5</v>
      </c>
      <c r="E369" s="19"/>
      <c r="F369" s="144">
        <f t="shared" si="6"/>
        <v>0</v>
      </c>
      <c r="G369" s="143" t="s">
        <v>680</v>
      </c>
    </row>
    <row r="370" spans="1:7">
      <c r="A370" s="16" t="s">
        <v>134</v>
      </c>
      <c r="B370" s="117" t="s">
        <v>595</v>
      </c>
      <c r="C370" s="4" t="s">
        <v>11</v>
      </c>
      <c r="D370" s="17">
        <v>5</v>
      </c>
      <c r="E370" s="19"/>
      <c r="F370" s="144">
        <f t="shared" si="6"/>
        <v>0</v>
      </c>
      <c r="G370" s="143" t="s">
        <v>681</v>
      </c>
    </row>
    <row r="371" spans="1:7">
      <c r="A371" s="16" t="s">
        <v>18</v>
      </c>
      <c r="B371" s="117" t="s">
        <v>596</v>
      </c>
      <c r="C371" s="4" t="s">
        <v>11</v>
      </c>
      <c r="D371" s="17">
        <v>2</v>
      </c>
      <c r="E371" s="19"/>
      <c r="F371" s="144">
        <f t="shared" si="6"/>
        <v>0</v>
      </c>
      <c r="G371" s="143" t="s">
        <v>680</v>
      </c>
    </row>
    <row r="372" spans="1:7">
      <c r="A372" s="16" t="s">
        <v>135</v>
      </c>
      <c r="B372" s="117" t="s">
        <v>597</v>
      </c>
      <c r="C372" s="4" t="s">
        <v>11</v>
      </c>
      <c r="D372" s="17">
        <v>2</v>
      </c>
      <c r="E372" s="19"/>
      <c r="F372" s="144">
        <f t="shared" si="6"/>
        <v>0</v>
      </c>
      <c r="G372" s="143" t="s">
        <v>681</v>
      </c>
    </row>
    <row r="373" spans="1:7">
      <c r="A373" s="16" t="s">
        <v>141</v>
      </c>
      <c r="B373" s="117" t="s">
        <v>598</v>
      </c>
      <c r="C373" s="4" t="s">
        <v>11</v>
      </c>
      <c r="D373" s="17">
        <v>2</v>
      </c>
      <c r="E373" s="19"/>
      <c r="F373" s="144">
        <f t="shared" si="6"/>
        <v>0</v>
      </c>
      <c r="G373" s="143" t="s">
        <v>680</v>
      </c>
    </row>
    <row r="374" spans="1:7">
      <c r="A374" s="16" t="s">
        <v>142</v>
      </c>
      <c r="B374" s="117" t="s">
        <v>599</v>
      </c>
      <c r="C374" s="4" t="s">
        <v>11</v>
      </c>
      <c r="D374" s="17">
        <v>2</v>
      </c>
      <c r="E374" s="19"/>
      <c r="F374" s="144">
        <f t="shared" si="6"/>
        <v>0</v>
      </c>
      <c r="G374" s="143" t="s">
        <v>681</v>
      </c>
    </row>
    <row r="375" spans="1:7">
      <c r="A375" s="16" t="s">
        <v>148</v>
      </c>
      <c r="B375" s="117" t="s">
        <v>600</v>
      </c>
      <c r="C375" s="4" t="s">
        <v>13</v>
      </c>
      <c r="D375" s="15">
        <v>2</v>
      </c>
      <c r="E375" s="19"/>
      <c r="F375" s="144">
        <f t="shared" si="6"/>
        <v>0</v>
      </c>
      <c r="G375" s="143" t="s">
        <v>680</v>
      </c>
    </row>
    <row r="376" spans="1:7">
      <c r="A376" s="16" t="s">
        <v>149</v>
      </c>
      <c r="B376" s="117" t="s">
        <v>601</v>
      </c>
      <c r="C376" s="4" t="s">
        <v>13</v>
      </c>
      <c r="D376" s="17">
        <v>2</v>
      </c>
      <c r="E376" s="19"/>
      <c r="F376" s="144">
        <f t="shared" si="6"/>
        <v>0</v>
      </c>
      <c r="G376" s="143" t="s">
        <v>681</v>
      </c>
    </row>
    <row r="377" spans="1:7">
      <c r="A377" s="94">
        <v>17</v>
      </c>
      <c r="B377" s="117" t="s">
        <v>275</v>
      </c>
      <c r="C377" s="4" t="s">
        <v>4</v>
      </c>
      <c r="D377" s="98">
        <v>9.2000000000000003E-4</v>
      </c>
      <c r="E377" s="19"/>
      <c r="F377" s="144">
        <f t="shared" si="6"/>
        <v>0</v>
      </c>
      <c r="G377" s="143" t="s">
        <v>680</v>
      </c>
    </row>
    <row r="378" spans="1:7">
      <c r="A378" s="94" t="s">
        <v>157</v>
      </c>
      <c r="B378" s="117" t="s">
        <v>276</v>
      </c>
      <c r="C378" s="4" t="s">
        <v>11</v>
      </c>
      <c r="D378" s="19">
        <v>2</v>
      </c>
      <c r="E378" s="19"/>
      <c r="F378" s="144">
        <f t="shared" si="6"/>
        <v>0</v>
      </c>
      <c r="G378" s="143" t="s">
        <v>681</v>
      </c>
    </row>
    <row r="379" spans="1:7">
      <c r="A379" s="9" t="s">
        <v>164</v>
      </c>
      <c r="B379" s="67" t="s">
        <v>467</v>
      </c>
      <c r="C379" s="10" t="s">
        <v>6</v>
      </c>
      <c r="D379" s="14">
        <v>30</v>
      </c>
      <c r="E379" s="19"/>
      <c r="F379" s="144">
        <f t="shared" si="6"/>
        <v>0</v>
      </c>
      <c r="G379" s="143" t="s">
        <v>680</v>
      </c>
    </row>
    <row r="380" spans="1:7">
      <c r="A380" s="9" t="s">
        <v>165</v>
      </c>
      <c r="B380" s="67" t="s">
        <v>468</v>
      </c>
      <c r="C380" s="10" t="s">
        <v>6</v>
      </c>
      <c r="D380" s="14">
        <v>30</v>
      </c>
      <c r="E380" s="19"/>
      <c r="F380" s="144">
        <f t="shared" si="6"/>
        <v>0</v>
      </c>
      <c r="G380" s="143" t="s">
        <v>681</v>
      </c>
    </row>
    <row r="381" spans="1:7">
      <c r="A381" s="9" t="s">
        <v>172</v>
      </c>
      <c r="B381" s="67" t="s">
        <v>469</v>
      </c>
      <c r="C381" s="10" t="s">
        <v>6</v>
      </c>
      <c r="D381" s="14">
        <v>30</v>
      </c>
      <c r="E381" s="19"/>
      <c r="F381" s="144">
        <f t="shared" si="6"/>
        <v>0</v>
      </c>
      <c r="G381" s="143" t="s">
        <v>680</v>
      </c>
    </row>
    <row r="382" spans="1:7">
      <c r="A382" s="9" t="s">
        <v>173</v>
      </c>
      <c r="B382" s="67" t="s">
        <v>258</v>
      </c>
      <c r="C382" s="10" t="s">
        <v>6</v>
      </c>
      <c r="D382" s="12">
        <v>0.3</v>
      </c>
      <c r="E382" s="19"/>
      <c r="F382" s="144">
        <f t="shared" si="6"/>
        <v>0</v>
      </c>
      <c r="G382" s="143" t="s">
        <v>682</v>
      </c>
    </row>
    <row r="383" spans="1:7">
      <c r="A383" s="9" t="s">
        <v>180</v>
      </c>
      <c r="B383" s="67" t="s">
        <v>470</v>
      </c>
      <c r="C383" s="10" t="s">
        <v>6</v>
      </c>
      <c r="D383" s="14">
        <v>30</v>
      </c>
      <c r="E383" s="19"/>
      <c r="F383" s="144">
        <f t="shared" si="6"/>
        <v>0</v>
      </c>
      <c r="G383" s="143" t="s">
        <v>680</v>
      </c>
    </row>
    <row r="384" spans="1:7">
      <c r="A384" s="9" t="s">
        <v>181</v>
      </c>
      <c r="B384" s="67" t="s">
        <v>258</v>
      </c>
      <c r="C384" s="10" t="s">
        <v>259</v>
      </c>
      <c r="D384" s="12">
        <v>0.93300000000000005</v>
      </c>
      <c r="E384" s="19"/>
      <c r="F384" s="144">
        <f t="shared" si="6"/>
        <v>0</v>
      </c>
      <c r="G384" s="143" t="s">
        <v>682</v>
      </c>
    </row>
    <row r="385" spans="1:7">
      <c r="A385" s="16" t="s">
        <v>182</v>
      </c>
      <c r="B385" s="117" t="s">
        <v>493</v>
      </c>
      <c r="C385" s="4" t="s">
        <v>11</v>
      </c>
      <c r="D385" s="17">
        <v>5</v>
      </c>
      <c r="E385" s="19"/>
      <c r="F385" s="144">
        <f t="shared" si="6"/>
        <v>0</v>
      </c>
      <c r="G385" s="143" t="s">
        <v>680</v>
      </c>
    </row>
    <row r="386" spans="1:7">
      <c r="A386" s="16" t="s">
        <v>183</v>
      </c>
      <c r="B386" s="117" t="s">
        <v>494</v>
      </c>
      <c r="C386" s="4" t="s">
        <v>11</v>
      </c>
      <c r="D386" s="17">
        <v>5</v>
      </c>
      <c r="E386" s="19"/>
      <c r="F386" s="144">
        <f t="shared" si="6"/>
        <v>0</v>
      </c>
      <c r="G386" s="143" t="s">
        <v>681</v>
      </c>
    </row>
    <row r="387" spans="1:7">
      <c r="A387" s="16" t="s">
        <v>19</v>
      </c>
      <c r="B387" s="117" t="s">
        <v>602</v>
      </c>
      <c r="C387" s="4" t="s">
        <v>11</v>
      </c>
      <c r="D387" s="17">
        <v>1</v>
      </c>
      <c r="E387" s="19"/>
      <c r="F387" s="144">
        <f t="shared" si="6"/>
        <v>0</v>
      </c>
      <c r="G387" s="143" t="s">
        <v>680</v>
      </c>
    </row>
    <row r="388" spans="1:7">
      <c r="A388" s="16" t="s">
        <v>27</v>
      </c>
      <c r="B388" s="117" t="s">
        <v>603</v>
      </c>
      <c r="C388" s="4" t="s">
        <v>11</v>
      </c>
      <c r="D388" s="17">
        <v>1</v>
      </c>
      <c r="E388" s="19"/>
      <c r="F388" s="144">
        <f t="shared" si="6"/>
        <v>0</v>
      </c>
      <c r="G388" s="143" t="s">
        <v>681</v>
      </c>
    </row>
    <row r="389" spans="1:7">
      <c r="A389" s="16" t="s">
        <v>187</v>
      </c>
      <c r="B389" s="117" t="s">
        <v>495</v>
      </c>
      <c r="C389" s="4" t="s">
        <v>11</v>
      </c>
      <c r="D389" s="17">
        <v>5</v>
      </c>
      <c r="E389" s="19"/>
      <c r="F389" s="144">
        <f t="shared" si="6"/>
        <v>0</v>
      </c>
      <c r="G389" s="143" t="s">
        <v>680</v>
      </c>
    </row>
    <row r="390" spans="1:7">
      <c r="A390" s="16" t="s">
        <v>188</v>
      </c>
      <c r="B390" s="117" t="s">
        <v>496</v>
      </c>
      <c r="C390" s="4" t="s">
        <v>11</v>
      </c>
      <c r="D390" s="17">
        <v>5</v>
      </c>
      <c r="E390" s="19"/>
      <c r="F390" s="144">
        <f t="shared" si="6"/>
        <v>0</v>
      </c>
      <c r="G390" s="143" t="s">
        <v>681</v>
      </c>
    </row>
    <row r="391" spans="1:7">
      <c r="A391" s="16" t="s">
        <v>189</v>
      </c>
      <c r="B391" s="117" t="s">
        <v>604</v>
      </c>
      <c r="C391" s="4" t="s">
        <v>11</v>
      </c>
      <c r="D391" s="17">
        <v>1</v>
      </c>
      <c r="E391" s="19"/>
      <c r="F391" s="144">
        <f t="shared" si="6"/>
        <v>0</v>
      </c>
      <c r="G391" s="143" t="s">
        <v>680</v>
      </c>
    </row>
    <row r="392" spans="1:7">
      <c r="A392" s="16" t="s">
        <v>190</v>
      </c>
      <c r="B392" s="117" t="s">
        <v>605</v>
      </c>
      <c r="C392" s="4" t="s">
        <v>11</v>
      </c>
      <c r="D392" s="17">
        <v>1</v>
      </c>
      <c r="E392" s="19"/>
      <c r="F392" s="144">
        <f t="shared" si="6"/>
        <v>0</v>
      </c>
      <c r="G392" s="143" t="s">
        <v>681</v>
      </c>
    </row>
    <row r="393" spans="1:7">
      <c r="A393" s="16" t="s">
        <v>110</v>
      </c>
      <c r="B393" s="117" t="s">
        <v>606</v>
      </c>
      <c r="C393" s="4" t="s">
        <v>11</v>
      </c>
      <c r="D393" s="17">
        <v>1</v>
      </c>
      <c r="E393" s="19"/>
      <c r="F393" s="144">
        <f t="shared" si="6"/>
        <v>0</v>
      </c>
      <c r="G393" s="143" t="s">
        <v>680</v>
      </c>
    </row>
    <row r="394" spans="1:7">
      <c r="A394" s="16" t="s">
        <v>193</v>
      </c>
      <c r="B394" s="117" t="s">
        <v>607</v>
      </c>
      <c r="C394" s="4" t="s">
        <v>11</v>
      </c>
      <c r="D394" s="17">
        <v>1</v>
      </c>
      <c r="E394" s="19"/>
      <c r="F394" s="144">
        <f t="shared" si="6"/>
        <v>0</v>
      </c>
      <c r="G394" s="143" t="s">
        <v>681</v>
      </c>
    </row>
    <row r="395" spans="1:7">
      <c r="A395" s="94">
        <v>26</v>
      </c>
      <c r="B395" s="108" t="s">
        <v>608</v>
      </c>
      <c r="C395" s="4" t="s">
        <v>277</v>
      </c>
      <c r="D395" s="15">
        <v>1</v>
      </c>
      <c r="E395" s="19"/>
      <c r="F395" s="144">
        <f t="shared" si="6"/>
        <v>0</v>
      </c>
      <c r="G395" s="143" t="s">
        <v>680</v>
      </c>
    </row>
    <row r="396" spans="1:7">
      <c r="A396" s="9" t="s">
        <v>197</v>
      </c>
      <c r="B396" s="67" t="s">
        <v>609</v>
      </c>
      <c r="C396" s="10" t="s">
        <v>11</v>
      </c>
      <c r="D396" s="14">
        <v>1</v>
      </c>
      <c r="E396" s="19"/>
      <c r="F396" s="144">
        <f t="shared" si="6"/>
        <v>0</v>
      </c>
      <c r="G396" s="143" t="s">
        <v>680</v>
      </c>
    </row>
    <row r="397" spans="1:7">
      <c r="A397" s="9" t="s">
        <v>199</v>
      </c>
      <c r="B397" s="67" t="s">
        <v>610</v>
      </c>
      <c r="C397" s="10" t="s">
        <v>11</v>
      </c>
      <c r="D397" s="14">
        <v>1</v>
      </c>
      <c r="E397" s="19"/>
      <c r="F397" s="144">
        <f t="shared" si="6"/>
        <v>0</v>
      </c>
      <c r="G397" s="143" t="s">
        <v>680</v>
      </c>
    </row>
    <row r="398" spans="1:7">
      <c r="A398" s="10">
        <v>29</v>
      </c>
      <c r="B398" s="67" t="s">
        <v>611</v>
      </c>
      <c r="C398" s="10" t="s">
        <v>4</v>
      </c>
      <c r="D398" s="42">
        <v>2.4955999999999999E-2</v>
      </c>
      <c r="E398" s="19"/>
      <c r="F398" s="144">
        <f t="shared" si="6"/>
        <v>0</v>
      </c>
      <c r="G398" s="143" t="s">
        <v>680</v>
      </c>
    </row>
    <row r="399" spans="1:7" ht="16.5">
      <c r="A399" s="99" t="s">
        <v>203</v>
      </c>
      <c r="B399" s="67" t="s">
        <v>612</v>
      </c>
      <c r="C399" s="10" t="s">
        <v>365</v>
      </c>
      <c r="D399" s="12">
        <v>1.44</v>
      </c>
      <c r="E399" s="19"/>
      <c r="F399" s="144">
        <f t="shared" si="6"/>
        <v>0</v>
      </c>
      <c r="G399" s="143" t="s">
        <v>681</v>
      </c>
    </row>
    <row r="400" spans="1:7">
      <c r="A400" s="99" t="s">
        <v>204</v>
      </c>
      <c r="B400" s="67" t="s">
        <v>371</v>
      </c>
      <c r="C400" s="10" t="s">
        <v>6</v>
      </c>
      <c r="D400" s="14">
        <v>11</v>
      </c>
      <c r="E400" s="19"/>
      <c r="F400" s="144">
        <f t="shared" si="6"/>
        <v>0</v>
      </c>
      <c r="G400" s="143" t="s">
        <v>681</v>
      </c>
    </row>
    <row r="401" spans="1:7">
      <c r="A401" s="99" t="s">
        <v>205</v>
      </c>
      <c r="B401" s="67" t="s">
        <v>15</v>
      </c>
      <c r="C401" s="10" t="s">
        <v>12</v>
      </c>
      <c r="D401" s="12">
        <v>0.59644839999999999</v>
      </c>
      <c r="E401" s="19"/>
      <c r="F401" s="144">
        <f t="shared" si="6"/>
        <v>0</v>
      </c>
      <c r="G401" s="143" t="s">
        <v>681</v>
      </c>
    </row>
    <row r="402" spans="1:7" ht="16.5">
      <c r="A402" s="16" t="s">
        <v>297</v>
      </c>
      <c r="B402" s="108" t="s">
        <v>613</v>
      </c>
      <c r="C402" s="4" t="s">
        <v>364</v>
      </c>
      <c r="D402" s="41">
        <v>0.14399999999999999</v>
      </c>
      <c r="E402" s="19"/>
      <c r="F402" s="144">
        <f t="shared" si="6"/>
        <v>0</v>
      </c>
      <c r="G402" s="143" t="s">
        <v>680</v>
      </c>
    </row>
    <row r="403" spans="1:7" ht="16.5">
      <c r="A403" s="16" t="s">
        <v>298</v>
      </c>
      <c r="B403" s="109" t="s">
        <v>73</v>
      </c>
      <c r="C403" s="4" t="s">
        <v>364</v>
      </c>
      <c r="D403" s="19">
        <v>0.14687999999999998</v>
      </c>
      <c r="E403" s="19"/>
      <c r="F403" s="144">
        <f t="shared" si="6"/>
        <v>0</v>
      </c>
      <c r="G403" s="143" t="s">
        <v>681</v>
      </c>
    </row>
    <row r="404" spans="1:7">
      <c r="A404" s="16" t="s">
        <v>209</v>
      </c>
      <c r="B404" s="117" t="s">
        <v>614</v>
      </c>
      <c r="C404" s="4" t="s">
        <v>5</v>
      </c>
      <c r="D404" s="17">
        <v>0.3</v>
      </c>
      <c r="E404" s="19"/>
      <c r="F404" s="144">
        <f t="shared" si="6"/>
        <v>0</v>
      </c>
      <c r="G404" s="143" t="s">
        <v>680</v>
      </c>
    </row>
    <row r="405" spans="1:7">
      <c r="A405" s="16" t="s">
        <v>28</v>
      </c>
      <c r="B405" s="117" t="s">
        <v>280</v>
      </c>
      <c r="C405" s="4" t="s">
        <v>5</v>
      </c>
      <c r="D405" s="19">
        <v>0.30599999999999999</v>
      </c>
      <c r="E405" s="19"/>
      <c r="F405" s="144">
        <f t="shared" si="6"/>
        <v>0</v>
      </c>
      <c r="G405" s="143" t="s">
        <v>681</v>
      </c>
    </row>
    <row r="406" spans="1:7">
      <c r="A406" s="16" t="s">
        <v>288</v>
      </c>
      <c r="B406" s="117" t="s">
        <v>281</v>
      </c>
      <c r="C406" s="4" t="s">
        <v>5</v>
      </c>
      <c r="D406" s="19">
        <v>0.34799999999999998</v>
      </c>
      <c r="E406" s="19"/>
      <c r="F406" s="144">
        <f t="shared" si="6"/>
        <v>0</v>
      </c>
      <c r="G406" s="143" t="s">
        <v>681</v>
      </c>
    </row>
    <row r="407" spans="1:7">
      <c r="A407" s="16" t="s">
        <v>289</v>
      </c>
      <c r="B407" s="117" t="s">
        <v>278</v>
      </c>
      <c r="C407" s="4" t="s">
        <v>5</v>
      </c>
      <c r="D407" s="41">
        <v>4.7699999999999999E-3</v>
      </c>
      <c r="E407" s="19"/>
      <c r="F407" s="144">
        <f t="shared" si="6"/>
        <v>0</v>
      </c>
      <c r="G407" s="143" t="s">
        <v>681</v>
      </c>
    </row>
    <row r="408" spans="1:7">
      <c r="A408" s="16" t="s">
        <v>290</v>
      </c>
      <c r="B408" s="117" t="s">
        <v>279</v>
      </c>
      <c r="C408" s="4" t="s">
        <v>5</v>
      </c>
      <c r="D408" s="41">
        <v>1.32E-3</v>
      </c>
      <c r="E408" s="19"/>
      <c r="F408" s="144">
        <f t="shared" si="6"/>
        <v>0</v>
      </c>
      <c r="G408" s="143" t="s">
        <v>681</v>
      </c>
    </row>
    <row r="409" spans="1:7">
      <c r="A409" s="16" t="s">
        <v>210</v>
      </c>
      <c r="B409" s="117" t="s">
        <v>615</v>
      </c>
      <c r="C409" s="4" t="s">
        <v>4</v>
      </c>
      <c r="D409" s="41">
        <v>2.7129599999999999E-3</v>
      </c>
      <c r="E409" s="19"/>
      <c r="F409" s="144">
        <f t="shared" si="6"/>
        <v>0</v>
      </c>
      <c r="G409" s="143" t="s">
        <v>680</v>
      </c>
    </row>
    <row r="410" spans="1:7" ht="16.5">
      <c r="A410" s="16" t="s">
        <v>211</v>
      </c>
      <c r="B410" s="117" t="s">
        <v>282</v>
      </c>
      <c r="C410" s="4" t="s">
        <v>365</v>
      </c>
      <c r="D410" s="58">
        <v>5.7599999999999998E-2</v>
      </c>
      <c r="E410" s="19"/>
      <c r="F410" s="144">
        <f t="shared" si="6"/>
        <v>0</v>
      </c>
      <c r="G410" s="143" t="s">
        <v>681</v>
      </c>
    </row>
    <row r="411" spans="1:7">
      <c r="A411" s="16" t="s">
        <v>212</v>
      </c>
      <c r="B411" s="117" t="s">
        <v>616</v>
      </c>
      <c r="C411" s="4" t="s">
        <v>6</v>
      </c>
      <c r="D411" s="19">
        <v>1.5</v>
      </c>
      <c r="E411" s="19"/>
      <c r="F411" s="144">
        <f t="shared" si="6"/>
        <v>0</v>
      </c>
      <c r="G411" s="143" t="s">
        <v>681</v>
      </c>
    </row>
    <row r="412" spans="1:7">
      <c r="A412" s="94">
        <v>32</v>
      </c>
      <c r="B412" s="108" t="s">
        <v>617</v>
      </c>
      <c r="C412" s="4" t="s">
        <v>11</v>
      </c>
      <c r="D412" s="17">
        <v>3</v>
      </c>
      <c r="E412" s="19"/>
      <c r="F412" s="144">
        <f t="shared" si="6"/>
        <v>0</v>
      </c>
      <c r="G412" s="143" t="s">
        <v>680</v>
      </c>
    </row>
    <row r="413" spans="1:7" ht="16.5">
      <c r="A413" s="99">
        <v>33</v>
      </c>
      <c r="B413" s="106" t="s">
        <v>283</v>
      </c>
      <c r="C413" s="10" t="s">
        <v>364</v>
      </c>
      <c r="D413" s="42">
        <v>1.5000000000000005E-3</v>
      </c>
      <c r="E413" s="19"/>
      <c r="F413" s="144">
        <f t="shared" si="6"/>
        <v>0</v>
      </c>
      <c r="G413" s="143" t="s">
        <v>680</v>
      </c>
    </row>
    <row r="414" spans="1:7" ht="16.5">
      <c r="A414" s="99" t="s">
        <v>34</v>
      </c>
      <c r="B414" s="67" t="s">
        <v>284</v>
      </c>
      <c r="C414" s="10" t="s">
        <v>364</v>
      </c>
      <c r="D414" s="42">
        <v>1.5600000000000006E-3</v>
      </c>
      <c r="E414" s="19"/>
      <c r="F414" s="144">
        <f t="shared" si="6"/>
        <v>0</v>
      </c>
      <c r="G414" s="143" t="s">
        <v>681</v>
      </c>
    </row>
    <row r="415" spans="1:7">
      <c r="A415" s="94">
        <v>34</v>
      </c>
      <c r="B415" s="108" t="s">
        <v>618</v>
      </c>
      <c r="C415" s="4" t="s">
        <v>11</v>
      </c>
      <c r="D415" s="17">
        <v>3</v>
      </c>
      <c r="E415" s="19"/>
      <c r="F415" s="144">
        <f t="shared" ref="F415:F421" si="7">D415*E415</f>
        <v>0</v>
      </c>
      <c r="G415" s="143" t="s">
        <v>680</v>
      </c>
    </row>
    <row r="416" spans="1:7">
      <c r="A416" s="99" t="s">
        <v>47</v>
      </c>
      <c r="B416" s="67" t="s">
        <v>619</v>
      </c>
      <c r="C416" s="10" t="s">
        <v>6</v>
      </c>
      <c r="D416" s="12">
        <v>1.44</v>
      </c>
      <c r="E416" s="19"/>
      <c r="F416" s="144">
        <f t="shared" si="7"/>
        <v>0</v>
      </c>
      <c r="G416" s="143" t="s">
        <v>681</v>
      </c>
    </row>
    <row r="417" spans="1:7">
      <c r="A417" s="99" t="s">
        <v>291</v>
      </c>
      <c r="B417" s="67" t="s">
        <v>620</v>
      </c>
      <c r="C417" s="10" t="s">
        <v>11</v>
      </c>
      <c r="D417" s="14">
        <v>3</v>
      </c>
      <c r="E417" s="19"/>
      <c r="F417" s="144">
        <f t="shared" si="7"/>
        <v>0</v>
      </c>
      <c r="G417" s="143" t="s">
        <v>681</v>
      </c>
    </row>
    <row r="418" spans="1:7">
      <c r="A418" s="9" t="s">
        <v>213</v>
      </c>
      <c r="B418" s="67" t="s">
        <v>621</v>
      </c>
      <c r="C418" s="10" t="s">
        <v>11</v>
      </c>
      <c r="D418" s="14">
        <v>2</v>
      </c>
      <c r="E418" s="19"/>
      <c r="F418" s="144">
        <f t="shared" si="7"/>
        <v>0</v>
      </c>
      <c r="G418" s="143" t="s">
        <v>680</v>
      </c>
    </row>
    <row r="419" spans="1:7" ht="16.5">
      <c r="A419" s="94">
        <v>36</v>
      </c>
      <c r="B419" s="117" t="s">
        <v>622</v>
      </c>
      <c r="C419" s="4" t="s">
        <v>365</v>
      </c>
      <c r="D419" s="53">
        <v>3.93</v>
      </c>
      <c r="E419" s="19"/>
      <c r="F419" s="144">
        <f t="shared" si="7"/>
        <v>0</v>
      </c>
      <c r="G419" s="143" t="s">
        <v>680</v>
      </c>
    </row>
    <row r="420" spans="1:7">
      <c r="A420" s="94" t="s">
        <v>216</v>
      </c>
      <c r="B420" s="117" t="s">
        <v>623</v>
      </c>
      <c r="C420" s="4" t="s">
        <v>16</v>
      </c>
      <c r="D420" s="19">
        <v>4.0479000000000003</v>
      </c>
      <c r="E420" s="19"/>
      <c r="F420" s="144">
        <f t="shared" si="7"/>
        <v>0</v>
      </c>
      <c r="G420" s="143" t="s">
        <v>681</v>
      </c>
    </row>
    <row r="421" spans="1:7">
      <c r="A421" s="94" t="s">
        <v>292</v>
      </c>
      <c r="B421" s="117" t="s">
        <v>285</v>
      </c>
      <c r="C421" s="4" t="s">
        <v>12</v>
      </c>
      <c r="D421" s="17">
        <v>7.4276999999999997</v>
      </c>
      <c r="E421" s="19"/>
      <c r="F421" s="144">
        <f t="shared" si="7"/>
        <v>0</v>
      </c>
      <c r="G421" s="143" t="s">
        <v>681</v>
      </c>
    </row>
    <row r="422" spans="1:7">
      <c r="A422" s="65"/>
      <c r="B422" s="66" t="s">
        <v>286</v>
      </c>
      <c r="C422" s="67"/>
      <c r="D422" s="67"/>
      <c r="E422" s="68"/>
      <c r="F422" s="145"/>
      <c r="G422" s="143" t="s">
        <v>680</v>
      </c>
    </row>
    <row r="423" spans="1:7" ht="16.5">
      <c r="A423" s="9" t="s">
        <v>83</v>
      </c>
      <c r="B423" s="105" t="s">
        <v>372</v>
      </c>
      <c r="C423" s="10" t="s">
        <v>364</v>
      </c>
      <c r="D423" s="100">
        <v>15.64</v>
      </c>
      <c r="E423" s="12"/>
      <c r="F423" s="144">
        <f>D423*E423</f>
        <v>0</v>
      </c>
      <c r="G423" s="143" t="s">
        <v>680</v>
      </c>
    </row>
    <row r="424" spans="1:7" ht="16.5">
      <c r="A424" s="9" t="s">
        <v>104</v>
      </c>
      <c r="B424" s="105" t="s">
        <v>624</v>
      </c>
      <c r="C424" s="10" t="s">
        <v>364</v>
      </c>
      <c r="D424" s="100">
        <v>19.329999999999998</v>
      </c>
      <c r="E424" s="12"/>
      <c r="F424" s="144">
        <f>D424*E424</f>
        <v>0</v>
      </c>
      <c r="G424" s="143" t="s">
        <v>680</v>
      </c>
    </row>
    <row r="425" spans="1:7" ht="16.5">
      <c r="A425" s="9" t="s">
        <v>105</v>
      </c>
      <c r="B425" s="105" t="s">
        <v>373</v>
      </c>
      <c r="C425" s="10" t="s">
        <v>364</v>
      </c>
      <c r="D425" s="13">
        <v>2.75</v>
      </c>
      <c r="E425" s="12"/>
      <c r="F425" s="144">
        <f t="shared" ref="F425:F488" si="8">D425*E425</f>
        <v>0</v>
      </c>
      <c r="G425" s="143" t="s">
        <v>680</v>
      </c>
    </row>
    <row r="426" spans="1:7">
      <c r="A426" s="9" t="s">
        <v>106</v>
      </c>
      <c r="B426" s="105" t="s">
        <v>287</v>
      </c>
      <c r="C426" s="10" t="s">
        <v>4</v>
      </c>
      <c r="D426" s="93">
        <v>30.498000000000001</v>
      </c>
      <c r="E426" s="12"/>
      <c r="F426" s="144">
        <f t="shared" si="8"/>
        <v>0</v>
      </c>
      <c r="G426" s="143" t="s">
        <v>680</v>
      </c>
    </row>
    <row r="427" spans="1:7" ht="16.5">
      <c r="A427" s="9" t="s">
        <v>107</v>
      </c>
      <c r="B427" s="105" t="s">
        <v>625</v>
      </c>
      <c r="C427" s="10" t="s">
        <v>364</v>
      </c>
      <c r="D427" s="100">
        <v>10.199999999999999</v>
      </c>
      <c r="E427" s="12"/>
      <c r="F427" s="144">
        <f t="shared" si="8"/>
        <v>0</v>
      </c>
      <c r="G427" s="143" t="s">
        <v>680</v>
      </c>
    </row>
    <row r="428" spans="1:7" ht="16.5">
      <c r="A428" s="9" t="s">
        <v>82</v>
      </c>
      <c r="B428" s="105" t="s">
        <v>373</v>
      </c>
      <c r="C428" s="10" t="s">
        <v>364</v>
      </c>
      <c r="D428" s="13">
        <v>10.199999999999999</v>
      </c>
      <c r="E428" s="12"/>
      <c r="F428" s="144">
        <f t="shared" si="8"/>
        <v>0</v>
      </c>
      <c r="G428" s="143" t="s">
        <v>680</v>
      </c>
    </row>
    <row r="429" spans="1:7" ht="16.5">
      <c r="A429" s="9" t="s">
        <v>109</v>
      </c>
      <c r="B429" s="105" t="s">
        <v>300</v>
      </c>
      <c r="C429" s="10" t="s">
        <v>364</v>
      </c>
      <c r="D429" s="13">
        <v>20.399999999999999</v>
      </c>
      <c r="E429" s="12"/>
      <c r="F429" s="144">
        <f t="shared" si="8"/>
        <v>0</v>
      </c>
      <c r="G429" s="143" t="s">
        <v>680</v>
      </c>
    </row>
    <row r="430" spans="1:7" ht="16.5">
      <c r="A430" s="9" t="s">
        <v>244</v>
      </c>
      <c r="B430" s="106" t="s">
        <v>626</v>
      </c>
      <c r="C430" s="10" t="s">
        <v>364</v>
      </c>
      <c r="D430" s="12">
        <v>4.08</v>
      </c>
      <c r="E430" s="12"/>
      <c r="F430" s="144">
        <f t="shared" si="8"/>
        <v>0</v>
      </c>
      <c r="G430" s="143" t="s">
        <v>680</v>
      </c>
    </row>
    <row r="431" spans="1:7" ht="16.5">
      <c r="A431" s="91" t="s">
        <v>118</v>
      </c>
      <c r="B431" s="130" t="s">
        <v>627</v>
      </c>
      <c r="C431" s="92" t="s">
        <v>364</v>
      </c>
      <c r="D431" s="13">
        <v>4.08</v>
      </c>
      <c r="E431" s="12"/>
      <c r="F431" s="144">
        <f t="shared" si="8"/>
        <v>0</v>
      </c>
      <c r="G431" s="143" t="s">
        <v>680</v>
      </c>
    </row>
    <row r="432" spans="1:7" ht="16.5">
      <c r="A432" s="91" t="s">
        <v>119</v>
      </c>
      <c r="B432" s="132" t="s">
        <v>628</v>
      </c>
      <c r="C432" s="92" t="s">
        <v>364</v>
      </c>
      <c r="D432" s="93">
        <v>4.4880000000000004</v>
      </c>
      <c r="E432" s="12"/>
      <c r="F432" s="144">
        <f t="shared" si="8"/>
        <v>0</v>
      </c>
      <c r="G432" s="143" t="s">
        <v>681</v>
      </c>
    </row>
    <row r="433" spans="1:7" ht="16.5">
      <c r="A433" s="9" t="s">
        <v>120</v>
      </c>
      <c r="B433" s="67" t="s">
        <v>629</v>
      </c>
      <c r="C433" s="10" t="s">
        <v>364</v>
      </c>
      <c r="D433" s="53">
        <v>0.63</v>
      </c>
      <c r="E433" s="12"/>
      <c r="F433" s="144">
        <f t="shared" si="8"/>
        <v>0</v>
      </c>
      <c r="G433" s="143" t="s">
        <v>680</v>
      </c>
    </row>
    <row r="434" spans="1:7" ht="16.5">
      <c r="A434" s="9" t="s">
        <v>121</v>
      </c>
      <c r="B434" s="67" t="s">
        <v>630</v>
      </c>
      <c r="C434" s="10" t="s">
        <v>364</v>
      </c>
      <c r="D434" s="14">
        <v>0.72449999999999992</v>
      </c>
      <c r="E434" s="12"/>
      <c r="F434" s="144">
        <f t="shared" si="8"/>
        <v>0</v>
      </c>
      <c r="G434" s="143" t="s">
        <v>681</v>
      </c>
    </row>
    <row r="435" spans="1:7">
      <c r="A435" s="9" t="s">
        <v>21</v>
      </c>
      <c r="B435" s="67" t="s">
        <v>631</v>
      </c>
      <c r="C435" s="10" t="s">
        <v>12</v>
      </c>
      <c r="D435" s="14">
        <v>2.2965</v>
      </c>
      <c r="E435" s="12"/>
      <c r="F435" s="144">
        <f t="shared" si="8"/>
        <v>0</v>
      </c>
      <c r="G435" s="143" t="s">
        <v>680</v>
      </c>
    </row>
    <row r="436" spans="1:7" ht="16.5">
      <c r="A436" s="16" t="s">
        <v>20</v>
      </c>
      <c r="B436" s="117" t="s">
        <v>632</v>
      </c>
      <c r="C436" s="10" t="s">
        <v>365</v>
      </c>
      <c r="D436" s="53">
        <v>63.67</v>
      </c>
      <c r="E436" s="12"/>
      <c r="F436" s="144">
        <f t="shared" si="8"/>
        <v>0</v>
      </c>
      <c r="G436" s="143" t="s">
        <v>680</v>
      </c>
    </row>
    <row r="437" spans="1:7">
      <c r="A437" s="16" t="s">
        <v>26</v>
      </c>
      <c r="B437" s="117" t="s">
        <v>633</v>
      </c>
      <c r="C437" s="4" t="s">
        <v>4</v>
      </c>
      <c r="D437" s="41">
        <v>0.152808</v>
      </c>
      <c r="E437" s="12"/>
      <c r="F437" s="144">
        <f t="shared" si="8"/>
        <v>0</v>
      </c>
      <c r="G437" s="143" t="s">
        <v>681</v>
      </c>
    </row>
    <row r="438" spans="1:7">
      <c r="A438" s="16" t="s">
        <v>17</v>
      </c>
      <c r="B438" s="117" t="s">
        <v>634</v>
      </c>
      <c r="C438" s="4" t="s">
        <v>6</v>
      </c>
      <c r="D438" s="17">
        <v>65</v>
      </c>
      <c r="E438" s="12"/>
      <c r="F438" s="144">
        <f t="shared" si="8"/>
        <v>0</v>
      </c>
      <c r="G438" s="143" t="s">
        <v>680</v>
      </c>
    </row>
    <row r="439" spans="1:7">
      <c r="A439" s="16" t="s">
        <v>134</v>
      </c>
      <c r="B439" s="117" t="s">
        <v>635</v>
      </c>
      <c r="C439" s="4" t="s">
        <v>6</v>
      </c>
      <c r="D439" s="19">
        <v>65.650000000000006</v>
      </c>
      <c r="E439" s="12"/>
      <c r="F439" s="144">
        <f t="shared" si="8"/>
        <v>0</v>
      </c>
      <c r="G439" s="143" t="s">
        <v>681</v>
      </c>
    </row>
    <row r="440" spans="1:7">
      <c r="A440" s="16" t="s">
        <v>18</v>
      </c>
      <c r="B440" s="117" t="s">
        <v>636</v>
      </c>
      <c r="C440" s="4" t="s">
        <v>6</v>
      </c>
      <c r="D440" s="17">
        <v>65</v>
      </c>
      <c r="E440" s="12"/>
      <c r="F440" s="144">
        <f t="shared" si="8"/>
        <v>0</v>
      </c>
      <c r="G440" s="143" t="s">
        <v>680</v>
      </c>
    </row>
    <row r="441" spans="1:7">
      <c r="A441" s="16" t="s">
        <v>141</v>
      </c>
      <c r="B441" s="117" t="s">
        <v>637</v>
      </c>
      <c r="C441" s="4" t="s">
        <v>6</v>
      </c>
      <c r="D441" s="17">
        <v>65</v>
      </c>
      <c r="E441" s="12"/>
      <c r="F441" s="144">
        <f t="shared" si="8"/>
        <v>0</v>
      </c>
      <c r="G441" s="143" t="s">
        <v>680</v>
      </c>
    </row>
    <row r="442" spans="1:7">
      <c r="A442" s="16" t="s">
        <v>142</v>
      </c>
      <c r="B442" s="117" t="s">
        <v>258</v>
      </c>
      <c r="C442" s="4" t="s">
        <v>259</v>
      </c>
      <c r="D442" s="19">
        <v>2.0215000000000001</v>
      </c>
      <c r="E442" s="12"/>
      <c r="F442" s="144">
        <f t="shared" si="8"/>
        <v>0</v>
      </c>
      <c r="G442" s="143" t="s">
        <v>682</v>
      </c>
    </row>
    <row r="443" spans="1:7">
      <c r="A443" s="16" t="s">
        <v>148</v>
      </c>
      <c r="B443" s="117" t="s">
        <v>493</v>
      </c>
      <c r="C443" s="4" t="s">
        <v>11</v>
      </c>
      <c r="D443" s="17">
        <v>3</v>
      </c>
      <c r="E443" s="12"/>
      <c r="F443" s="144">
        <f t="shared" si="8"/>
        <v>0</v>
      </c>
      <c r="G443" s="143" t="s">
        <v>680</v>
      </c>
    </row>
    <row r="444" spans="1:7">
      <c r="A444" s="16" t="s">
        <v>149</v>
      </c>
      <c r="B444" s="117" t="s">
        <v>494</v>
      </c>
      <c r="C444" s="4" t="s">
        <v>11</v>
      </c>
      <c r="D444" s="17">
        <v>3</v>
      </c>
      <c r="E444" s="12"/>
      <c r="F444" s="144">
        <f t="shared" si="8"/>
        <v>0</v>
      </c>
      <c r="G444" s="143" t="s">
        <v>681</v>
      </c>
    </row>
    <row r="445" spans="1:7">
      <c r="A445" s="16" t="s">
        <v>156</v>
      </c>
      <c r="B445" s="117" t="s">
        <v>638</v>
      </c>
      <c r="C445" s="4" t="s">
        <v>11</v>
      </c>
      <c r="D445" s="17">
        <v>3</v>
      </c>
      <c r="E445" s="12"/>
      <c r="F445" s="144">
        <f t="shared" si="8"/>
        <v>0</v>
      </c>
      <c r="G445" s="143" t="s">
        <v>680</v>
      </c>
    </row>
    <row r="446" spans="1:7">
      <c r="A446" s="16" t="s">
        <v>157</v>
      </c>
      <c r="B446" s="117" t="s">
        <v>639</v>
      </c>
      <c r="C446" s="4" t="s">
        <v>11</v>
      </c>
      <c r="D446" s="17">
        <v>3</v>
      </c>
      <c r="E446" s="12"/>
      <c r="F446" s="144">
        <f t="shared" si="8"/>
        <v>0</v>
      </c>
      <c r="G446" s="143" t="s">
        <v>681</v>
      </c>
    </row>
    <row r="447" spans="1:7">
      <c r="A447" s="16" t="s">
        <v>164</v>
      </c>
      <c r="B447" s="117" t="s">
        <v>495</v>
      </c>
      <c r="C447" s="4" t="s">
        <v>11</v>
      </c>
      <c r="D447" s="17">
        <v>15</v>
      </c>
      <c r="E447" s="12"/>
      <c r="F447" s="144">
        <f t="shared" si="8"/>
        <v>0</v>
      </c>
      <c r="G447" s="143" t="s">
        <v>680</v>
      </c>
    </row>
    <row r="448" spans="1:7">
      <c r="A448" s="16" t="s">
        <v>165</v>
      </c>
      <c r="B448" s="117" t="s">
        <v>496</v>
      </c>
      <c r="C448" s="4" t="s">
        <v>11</v>
      </c>
      <c r="D448" s="17">
        <v>15</v>
      </c>
      <c r="E448" s="12"/>
      <c r="F448" s="144">
        <f t="shared" si="8"/>
        <v>0</v>
      </c>
      <c r="G448" s="143" t="s">
        <v>681</v>
      </c>
    </row>
    <row r="449" spans="1:7">
      <c r="A449" s="99">
        <v>19</v>
      </c>
      <c r="B449" s="67" t="s">
        <v>640</v>
      </c>
      <c r="C449" s="10" t="s">
        <v>4</v>
      </c>
      <c r="D449" s="98">
        <v>1.6799999999999995E-2</v>
      </c>
      <c r="E449" s="12"/>
      <c r="F449" s="144">
        <f t="shared" si="8"/>
        <v>0</v>
      </c>
      <c r="G449" s="143" t="s">
        <v>680</v>
      </c>
    </row>
    <row r="450" spans="1:7">
      <c r="A450" s="99" t="s">
        <v>173</v>
      </c>
      <c r="B450" s="67" t="s">
        <v>293</v>
      </c>
      <c r="C450" s="10" t="s">
        <v>11</v>
      </c>
      <c r="D450" s="14">
        <v>3</v>
      </c>
      <c r="E450" s="12"/>
      <c r="F450" s="144">
        <f t="shared" si="8"/>
        <v>0</v>
      </c>
      <c r="G450" s="143" t="s">
        <v>681</v>
      </c>
    </row>
    <row r="451" spans="1:7">
      <c r="A451" s="99">
        <v>20</v>
      </c>
      <c r="B451" s="67" t="s">
        <v>294</v>
      </c>
      <c r="C451" s="10" t="s">
        <v>4</v>
      </c>
      <c r="D451" s="54">
        <v>1.4E-2</v>
      </c>
      <c r="E451" s="12"/>
      <c r="F451" s="144">
        <f t="shared" si="8"/>
        <v>0</v>
      </c>
      <c r="G451" s="143" t="s">
        <v>680</v>
      </c>
    </row>
    <row r="452" spans="1:7">
      <c r="A452" s="99" t="s">
        <v>181</v>
      </c>
      <c r="B452" s="67" t="s">
        <v>295</v>
      </c>
      <c r="C452" s="10" t="s">
        <v>11</v>
      </c>
      <c r="D452" s="14">
        <v>1</v>
      </c>
      <c r="E452" s="12"/>
      <c r="F452" s="144">
        <f t="shared" si="8"/>
        <v>0</v>
      </c>
      <c r="G452" s="143" t="s">
        <v>681</v>
      </c>
    </row>
    <row r="453" spans="1:7" ht="16.5">
      <c r="A453" s="9" t="s">
        <v>182</v>
      </c>
      <c r="B453" s="67" t="s">
        <v>296</v>
      </c>
      <c r="C453" s="10" t="s">
        <v>365</v>
      </c>
      <c r="D453" s="15">
        <v>2.5</v>
      </c>
      <c r="E453" s="12"/>
      <c r="F453" s="144">
        <f t="shared" si="8"/>
        <v>0</v>
      </c>
      <c r="G453" s="143" t="s">
        <v>680</v>
      </c>
    </row>
    <row r="454" spans="1:7">
      <c r="A454" s="9" t="s">
        <v>183</v>
      </c>
      <c r="B454" s="67" t="s">
        <v>273</v>
      </c>
      <c r="C454" s="10" t="s">
        <v>12</v>
      </c>
      <c r="D454" s="14">
        <v>1</v>
      </c>
      <c r="E454" s="12"/>
      <c r="F454" s="144">
        <f t="shared" si="8"/>
        <v>0</v>
      </c>
      <c r="G454" s="143" t="s">
        <v>681</v>
      </c>
    </row>
    <row r="455" spans="1:7">
      <c r="A455" s="9" t="s">
        <v>19</v>
      </c>
      <c r="B455" s="67" t="s">
        <v>641</v>
      </c>
      <c r="C455" s="10" t="s">
        <v>6</v>
      </c>
      <c r="D455" s="14">
        <v>20</v>
      </c>
      <c r="E455" s="12"/>
      <c r="F455" s="144">
        <f t="shared" si="8"/>
        <v>0</v>
      </c>
      <c r="G455" s="143" t="s">
        <v>680</v>
      </c>
    </row>
    <row r="456" spans="1:7">
      <c r="A456" s="9" t="s">
        <v>27</v>
      </c>
      <c r="B456" s="67" t="s">
        <v>243</v>
      </c>
      <c r="C456" s="10" t="s">
        <v>6</v>
      </c>
      <c r="D456" s="14">
        <v>20</v>
      </c>
      <c r="E456" s="12"/>
      <c r="F456" s="144">
        <f t="shared" si="8"/>
        <v>0</v>
      </c>
      <c r="G456" s="143" t="s">
        <v>681</v>
      </c>
    </row>
    <row r="457" spans="1:7" ht="16.5">
      <c r="A457" s="9" t="s">
        <v>187</v>
      </c>
      <c r="B457" s="67" t="s">
        <v>642</v>
      </c>
      <c r="C457" s="10" t="s">
        <v>364</v>
      </c>
      <c r="D457" s="53">
        <v>1.2</v>
      </c>
      <c r="E457" s="12"/>
      <c r="F457" s="144">
        <f t="shared" si="8"/>
        <v>0</v>
      </c>
      <c r="G457" s="143" t="s">
        <v>680</v>
      </c>
    </row>
    <row r="458" spans="1:7" ht="16.5">
      <c r="A458" s="9" t="s">
        <v>188</v>
      </c>
      <c r="B458" s="67" t="s">
        <v>643</v>
      </c>
      <c r="C458" s="10" t="s">
        <v>364</v>
      </c>
      <c r="D458" s="14">
        <v>1.38</v>
      </c>
      <c r="E458" s="12"/>
      <c r="F458" s="144">
        <f t="shared" si="8"/>
        <v>0</v>
      </c>
      <c r="G458" s="143" t="s">
        <v>681</v>
      </c>
    </row>
    <row r="459" spans="1:7" ht="16.5">
      <c r="A459" s="34" t="s">
        <v>189</v>
      </c>
      <c r="B459" s="117" t="s">
        <v>644</v>
      </c>
      <c r="C459" s="35" t="s">
        <v>364</v>
      </c>
      <c r="D459" s="101">
        <v>0.64</v>
      </c>
      <c r="E459" s="12"/>
      <c r="F459" s="144">
        <f t="shared" si="8"/>
        <v>0</v>
      </c>
      <c r="G459" s="143" t="s">
        <v>680</v>
      </c>
    </row>
    <row r="460" spans="1:7">
      <c r="A460" s="34" t="s">
        <v>190</v>
      </c>
      <c r="B460" s="136" t="s">
        <v>645</v>
      </c>
      <c r="C460" s="35" t="s">
        <v>11</v>
      </c>
      <c r="D460" s="17">
        <v>1</v>
      </c>
      <c r="E460" s="12"/>
      <c r="F460" s="144">
        <f t="shared" si="8"/>
        <v>0</v>
      </c>
      <c r="G460" s="143" t="s">
        <v>681</v>
      </c>
    </row>
    <row r="461" spans="1:7">
      <c r="A461" s="34" t="s">
        <v>191</v>
      </c>
      <c r="B461" s="136" t="s">
        <v>646</v>
      </c>
      <c r="C461" s="35" t="s">
        <v>11</v>
      </c>
      <c r="D461" s="17">
        <v>1</v>
      </c>
      <c r="E461" s="12"/>
      <c r="F461" s="144">
        <f t="shared" si="8"/>
        <v>0</v>
      </c>
      <c r="G461" s="143" t="s">
        <v>681</v>
      </c>
    </row>
    <row r="462" spans="1:7">
      <c r="A462" s="34" t="s">
        <v>192</v>
      </c>
      <c r="B462" s="135" t="s">
        <v>647</v>
      </c>
      <c r="C462" s="35" t="s">
        <v>11</v>
      </c>
      <c r="D462" s="17">
        <v>1</v>
      </c>
      <c r="E462" s="12"/>
      <c r="F462" s="144">
        <f t="shared" si="8"/>
        <v>0</v>
      </c>
      <c r="G462" s="143" t="s">
        <v>681</v>
      </c>
    </row>
    <row r="463" spans="1:7">
      <c r="A463" s="34" t="s">
        <v>301</v>
      </c>
      <c r="B463" s="117" t="s">
        <v>648</v>
      </c>
      <c r="C463" s="4" t="s">
        <v>11</v>
      </c>
      <c r="D463" s="17">
        <v>1</v>
      </c>
      <c r="E463" s="12"/>
      <c r="F463" s="144">
        <f t="shared" si="8"/>
        <v>0</v>
      </c>
      <c r="G463" s="143" t="s">
        <v>682</v>
      </c>
    </row>
    <row r="464" spans="1:7">
      <c r="A464" s="34" t="s">
        <v>302</v>
      </c>
      <c r="B464" s="115" t="s">
        <v>649</v>
      </c>
      <c r="C464" s="35" t="s">
        <v>5</v>
      </c>
      <c r="D464" s="19">
        <v>6.4000000000000001E-2</v>
      </c>
      <c r="E464" s="12"/>
      <c r="F464" s="144">
        <f t="shared" si="8"/>
        <v>0</v>
      </c>
      <c r="G464" s="143" t="s">
        <v>681</v>
      </c>
    </row>
    <row r="465" spans="1:7">
      <c r="A465" s="34" t="s">
        <v>303</v>
      </c>
      <c r="B465" s="115" t="s">
        <v>650</v>
      </c>
      <c r="C465" s="35" t="s">
        <v>12</v>
      </c>
      <c r="D465" s="19">
        <v>0.64</v>
      </c>
      <c r="E465" s="12"/>
      <c r="F465" s="144">
        <f t="shared" si="8"/>
        <v>0</v>
      </c>
      <c r="G465" s="143" t="s">
        <v>681</v>
      </c>
    </row>
    <row r="466" spans="1:7">
      <c r="A466" s="9" t="s">
        <v>110</v>
      </c>
      <c r="B466" s="137" t="s">
        <v>651</v>
      </c>
      <c r="C466" s="10"/>
      <c r="D466" s="10"/>
      <c r="E466" s="12"/>
      <c r="F466" s="144"/>
      <c r="G466" s="143" t="s">
        <v>680</v>
      </c>
    </row>
    <row r="467" spans="1:7" ht="16.5">
      <c r="A467" s="9" t="s">
        <v>110</v>
      </c>
      <c r="B467" s="67" t="s">
        <v>652</v>
      </c>
      <c r="C467" s="10" t="s">
        <v>364</v>
      </c>
      <c r="D467" s="53">
        <v>2.0299999999999998</v>
      </c>
      <c r="E467" s="12"/>
      <c r="F467" s="144">
        <f t="shared" si="8"/>
        <v>0</v>
      </c>
      <c r="G467" s="143" t="s">
        <v>680</v>
      </c>
    </row>
    <row r="468" spans="1:7" ht="16.5">
      <c r="A468" s="9" t="s">
        <v>193</v>
      </c>
      <c r="B468" s="67" t="s">
        <v>653</v>
      </c>
      <c r="C468" s="10" t="s">
        <v>364</v>
      </c>
      <c r="D468" s="14">
        <v>2.3344999999999998</v>
      </c>
      <c r="E468" s="12"/>
      <c r="F468" s="144">
        <f t="shared" si="8"/>
        <v>0</v>
      </c>
      <c r="G468" s="143" t="s">
        <v>681</v>
      </c>
    </row>
    <row r="469" spans="1:7" ht="16.5">
      <c r="A469" s="16" t="s">
        <v>304</v>
      </c>
      <c r="B469" s="108" t="s">
        <v>654</v>
      </c>
      <c r="C469" s="4" t="s">
        <v>364</v>
      </c>
      <c r="D469" s="19">
        <v>0.68</v>
      </c>
      <c r="E469" s="12"/>
      <c r="F469" s="144">
        <f t="shared" si="8"/>
        <v>0</v>
      </c>
      <c r="G469" s="143" t="s">
        <v>680</v>
      </c>
    </row>
    <row r="470" spans="1:7" ht="16.5">
      <c r="A470" s="16" t="s">
        <v>305</v>
      </c>
      <c r="B470" s="109" t="s">
        <v>73</v>
      </c>
      <c r="C470" s="4" t="s">
        <v>364</v>
      </c>
      <c r="D470" s="19">
        <v>0.69360000000000011</v>
      </c>
      <c r="E470" s="12"/>
      <c r="F470" s="144">
        <f t="shared" si="8"/>
        <v>0</v>
      </c>
      <c r="G470" s="143" t="s">
        <v>681</v>
      </c>
    </row>
    <row r="471" spans="1:7" ht="16.5">
      <c r="A471" s="16" t="s">
        <v>306</v>
      </c>
      <c r="B471" s="108" t="s">
        <v>655</v>
      </c>
      <c r="C471" s="4" t="s">
        <v>364</v>
      </c>
      <c r="D471" s="19">
        <v>1.44</v>
      </c>
      <c r="E471" s="12"/>
      <c r="F471" s="144">
        <f t="shared" si="8"/>
        <v>0</v>
      </c>
      <c r="G471" s="143" t="s">
        <v>680</v>
      </c>
    </row>
    <row r="472" spans="1:7" ht="16.5">
      <c r="A472" s="16" t="s">
        <v>307</v>
      </c>
      <c r="B472" s="117" t="s">
        <v>656</v>
      </c>
      <c r="C472" s="4" t="s">
        <v>364</v>
      </c>
      <c r="D472" s="19">
        <v>1.4615999999999998</v>
      </c>
      <c r="E472" s="12"/>
      <c r="F472" s="144">
        <f t="shared" si="8"/>
        <v>0</v>
      </c>
      <c r="G472" s="143" t="s">
        <v>681</v>
      </c>
    </row>
    <row r="473" spans="1:7">
      <c r="A473" s="16" t="s">
        <v>308</v>
      </c>
      <c r="B473" s="136" t="s">
        <v>657</v>
      </c>
      <c r="C473" s="4" t="s">
        <v>4</v>
      </c>
      <c r="D473" s="45">
        <v>0.11755</v>
      </c>
      <c r="E473" s="12"/>
      <c r="F473" s="144">
        <f t="shared" si="8"/>
        <v>0</v>
      </c>
      <c r="G473" s="143" t="s">
        <v>681</v>
      </c>
    </row>
    <row r="474" spans="1:7">
      <c r="A474" s="16" t="s">
        <v>309</v>
      </c>
      <c r="B474" s="136" t="s">
        <v>658</v>
      </c>
      <c r="C474" s="4" t="s">
        <v>4</v>
      </c>
      <c r="D474" s="58">
        <v>2.5000000000000001E-3</v>
      </c>
      <c r="E474" s="12"/>
      <c r="F474" s="144">
        <f t="shared" si="8"/>
        <v>0</v>
      </c>
      <c r="G474" s="143" t="s">
        <v>681</v>
      </c>
    </row>
    <row r="475" spans="1:7" ht="16.5">
      <c r="A475" s="16" t="s">
        <v>310</v>
      </c>
      <c r="B475" s="138" t="s">
        <v>299</v>
      </c>
      <c r="C475" s="4" t="s">
        <v>365</v>
      </c>
      <c r="D475" s="19">
        <v>1.8431999999999999</v>
      </c>
      <c r="E475" s="12"/>
      <c r="F475" s="144">
        <f t="shared" si="8"/>
        <v>0</v>
      </c>
      <c r="G475" s="143" t="s">
        <v>681</v>
      </c>
    </row>
    <row r="476" spans="1:7" ht="16.5">
      <c r="A476" s="16" t="s">
        <v>311</v>
      </c>
      <c r="B476" s="138" t="s">
        <v>659</v>
      </c>
      <c r="C476" s="4" t="s">
        <v>364</v>
      </c>
      <c r="D476" s="58">
        <v>3.4559999999999994E-3</v>
      </c>
      <c r="E476" s="12"/>
      <c r="F476" s="144">
        <f t="shared" si="8"/>
        <v>0</v>
      </c>
      <c r="G476" s="143" t="s">
        <v>681</v>
      </c>
    </row>
    <row r="477" spans="1:7" ht="16.5">
      <c r="A477" s="16" t="s">
        <v>312</v>
      </c>
      <c r="B477" s="138" t="s">
        <v>660</v>
      </c>
      <c r="C477" s="4" t="s">
        <v>364</v>
      </c>
      <c r="D477" s="41">
        <v>9.0720000000000002E-3</v>
      </c>
      <c r="E477" s="12"/>
      <c r="F477" s="144">
        <f t="shared" si="8"/>
        <v>0</v>
      </c>
      <c r="G477" s="143" t="s">
        <v>681</v>
      </c>
    </row>
    <row r="478" spans="1:7" ht="16.5">
      <c r="A478" s="16" t="s">
        <v>313</v>
      </c>
      <c r="B478" s="138" t="s">
        <v>661</v>
      </c>
      <c r="C478" s="4" t="s">
        <v>364</v>
      </c>
      <c r="D478" s="41">
        <v>4.4495999999999994E-2</v>
      </c>
      <c r="E478" s="12"/>
      <c r="F478" s="144">
        <f t="shared" si="8"/>
        <v>0</v>
      </c>
      <c r="G478" s="143" t="s">
        <v>681</v>
      </c>
    </row>
    <row r="479" spans="1:7" ht="16.5">
      <c r="A479" s="16" t="s">
        <v>314</v>
      </c>
      <c r="B479" s="108" t="s">
        <v>662</v>
      </c>
      <c r="C479" s="4" t="s">
        <v>364</v>
      </c>
      <c r="D479" s="19">
        <v>2.04</v>
      </c>
      <c r="E479" s="12"/>
      <c r="F479" s="144">
        <f t="shared" si="8"/>
        <v>0</v>
      </c>
      <c r="G479" s="143" t="s">
        <v>680</v>
      </c>
    </row>
    <row r="480" spans="1:7" ht="16.5">
      <c r="A480" s="16" t="s">
        <v>315</v>
      </c>
      <c r="B480" s="117" t="s">
        <v>656</v>
      </c>
      <c r="C480" s="4" t="s">
        <v>364</v>
      </c>
      <c r="D480" s="19">
        <v>2.0705999999999998</v>
      </c>
      <c r="E480" s="12"/>
      <c r="F480" s="144">
        <f t="shared" si="8"/>
        <v>0</v>
      </c>
      <c r="G480" s="143" t="s">
        <v>681</v>
      </c>
    </row>
    <row r="481" spans="1:7">
      <c r="A481" s="16" t="s">
        <v>316</v>
      </c>
      <c r="B481" s="136" t="s">
        <v>663</v>
      </c>
      <c r="C481" s="4" t="s">
        <v>4</v>
      </c>
      <c r="D481" s="45">
        <v>0.15486000000000003</v>
      </c>
      <c r="E481" s="12"/>
      <c r="F481" s="144">
        <f t="shared" si="8"/>
        <v>0</v>
      </c>
      <c r="G481" s="143" t="s">
        <v>681</v>
      </c>
    </row>
    <row r="482" spans="1:7">
      <c r="A482" s="16" t="s">
        <v>317</v>
      </c>
      <c r="B482" s="136" t="s">
        <v>664</v>
      </c>
      <c r="C482" s="4" t="s">
        <v>4</v>
      </c>
      <c r="D482" s="45">
        <v>4.8640000000000003E-2</v>
      </c>
      <c r="E482" s="12"/>
      <c r="F482" s="144">
        <f t="shared" si="8"/>
        <v>0</v>
      </c>
      <c r="G482" s="143" t="s">
        <v>681</v>
      </c>
    </row>
    <row r="483" spans="1:7">
      <c r="A483" s="16" t="s">
        <v>318</v>
      </c>
      <c r="B483" s="136" t="s">
        <v>665</v>
      </c>
      <c r="C483" s="4" t="s">
        <v>4</v>
      </c>
      <c r="D483" s="45">
        <v>3.2599999999999999E-3</v>
      </c>
      <c r="E483" s="12"/>
      <c r="F483" s="144">
        <f t="shared" si="8"/>
        <v>0</v>
      </c>
      <c r="G483" s="143" t="s">
        <v>681</v>
      </c>
    </row>
    <row r="484" spans="1:7" ht="16.5">
      <c r="A484" s="16" t="s">
        <v>319</v>
      </c>
      <c r="B484" s="138" t="s">
        <v>299</v>
      </c>
      <c r="C484" s="4" t="s">
        <v>365</v>
      </c>
      <c r="D484" s="19">
        <v>2.6112000000000002</v>
      </c>
      <c r="E484" s="12"/>
      <c r="F484" s="144">
        <f t="shared" si="8"/>
        <v>0</v>
      </c>
      <c r="G484" s="143" t="s">
        <v>681</v>
      </c>
    </row>
    <row r="485" spans="1:7" ht="16.5">
      <c r="A485" s="16" t="s">
        <v>320</v>
      </c>
      <c r="B485" s="138" t="s">
        <v>659</v>
      </c>
      <c r="C485" s="4" t="s">
        <v>364</v>
      </c>
      <c r="D485" s="58">
        <v>4.8959999999999993E-3</v>
      </c>
      <c r="E485" s="12"/>
      <c r="F485" s="144">
        <f t="shared" si="8"/>
        <v>0</v>
      </c>
      <c r="G485" s="143" t="s">
        <v>681</v>
      </c>
    </row>
    <row r="486" spans="1:7" ht="16.5">
      <c r="A486" s="16" t="s">
        <v>321</v>
      </c>
      <c r="B486" s="138" t="s">
        <v>660</v>
      </c>
      <c r="C486" s="4" t="s">
        <v>364</v>
      </c>
      <c r="D486" s="41">
        <v>1.2852000000000001E-2</v>
      </c>
      <c r="E486" s="12"/>
      <c r="F486" s="144">
        <f t="shared" si="8"/>
        <v>0</v>
      </c>
      <c r="G486" s="143" t="s">
        <v>681</v>
      </c>
    </row>
    <row r="487" spans="1:7" ht="16.5">
      <c r="A487" s="16" t="s">
        <v>322</v>
      </c>
      <c r="B487" s="138" t="s">
        <v>661</v>
      </c>
      <c r="C487" s="4" t="s">
        <v>364</v>
      </c>
      <c r="D487" s="41">
        <v>6.3035999999999995E-2</v>
      </c>
      <c r="E487" s="12"/>
      <c r="F487" s="144">
        <f t="shared" si="8"/>
        <v>0</v>
      </c>
      <c r="G487" s="143" t="s">
        <v>681</v>
      </c>
    </row>
    <row r="488" spans="1:7" ht="16.5">
      <c r="A488" s="16" t="s">
        <v>323</v>
      </c>
      <c r="B488" s="108" t="s">
        <v>666</v>
      </c>
      <c r="C488" s="4" t="s">
        <v>364</v>
      </c>
      <c r="D488" s="19">
        <v>0.59</v>
      </c>
      <c r="E488" s="12"/>
      <c r="F488" s="144">
        <f t="shared" si="8"/>
        <v>0</v>
      </c>
      <c r="G488" s="143" t="s">
        <v>680</v>
      </c>
    </row>
    <row r="489" spans="1:7" ht="16.5">
      <c r="A489" s="16" t="s">
        <v>355</v>
      </c>
      <c r="B489" s="117" t="s">
        <v>656</v>
      </c>
      <c r="C489" s="4" t="s">
        <v>364</v>
      </c>
      <c r="D489" s="41">
        <v>0.59884999999999988</v>
      </c>
      <c r="E489" s="12"/>
      <c r="F489" s="144">
        <f t="shared" ref="F489:F509" si="9">D489*E489</f>
        <v>0</v>
      </c>
      <c r="G489" s="143" t="s">
        <v>681</v>
      </c>
    </row>
    <row r="490" spans="1:7">
      <c r="A490" s="16" t="s">
        <v>356</v>
      </c>
      <c r="B490" s="136" t="s">
        <v>667</v>
      </c>
      <c r="C490" s="4" t="s">
        <v>4</v>
      </c>
      <c r="D490" s="45">
        <v>3.4540000000000001E-2</v>
      </c>
      <c r="E490" s="12"/>
      <c r="F490" s="144">
        <f t="shared" si="9"/>
        <v>0</v>
      </c>
      <c r="G490" s="143" t="s">
        <v>681</v>
      </c>
    </row>
    <row r="491" spans="1:7">
      <c r="A491" s="16" t="s">
        <v>357</v>
      </c>
      <c r="B491" s="136" t="s">
        <v>668</v>
      </c>
      <c r="C491" s="4" t="s">
        <v>4</v>
      </c>
      <c r="D491" s="58">
        <v>5.0000000000000001E-4</v>
      </c>
      <c r="E491" s="12"/>
      <c r="F491" s="144">
        <f t="shared" si="9"/>
        <v>0</v>
      </c>
      <c r="G491" s="143" t="s">
        <v>681</v>
      </c>
    </row>
    <row r="492" spans="1:7">
      <c r="A492" s="16" t="s">
        <v>358</v>
      </c>
      <c r="B492" s="136" t="s">
        <v>665</v>
      </c>
      <c r="C492" s="4" t="s">
        <v>4</v>
      </c>
      <c r="D492" s="58">
        <v>3.0839999999999999E-2</v>
      </c>
      <c r="E492" s="12"/>
      <c r="F492" s="144">
        <f t="shared" si="9"/>
        <v>0</v>
      </c>
      <c r="G492" s="143" t="s">
        <v>681</v>
      </c>
    </row>
    <row r="493" spans="1:7" ht="16.5">
      <c r="A493" s="16" t="s">
        <v>359</v>
      </c>
      <c r="B493" s="138" t="s">
        <v>299</v>
      </c>
      <c r="C493" s="4" t="s">
        <v>365</v>
      </c>
      <c r="D493" s="19">
        <v>0.80830000000000002</v>
      </c>
      <c r="E493" s="12"/>
      <c r="F493" s="144">
        <f t="shared" si="9"/>
        <v>0</v>
      </c>
      <c r="G493" s="143" t="s">
        <v>681</v>
      </c>
    </row>
    <row r="494" spans="1:7" ht="16.5">
      <c r="A494" s="16" t="s">
        <v>360</v>
      </c>
      <c r="B494" s="138" t="s">
        <v>669</v>
      </c>
      <c r="C494" s="4" t="s">
        <v>364</v>
      </c>
      <c r="D494" s="41">
        <v>4.9559999999999995E-3</v>
      </c>
      <c r="E494" s="12"/>
      <c r="F494" s="144">
        <f t="shared" si="9"/>
        <v>0</v>
      </c>
      <c r="G494" s="143" t="s">
        <v>681</v>
      </c>
    </row>
    <row r="495" spans="1:7" ht="16.5">
      <c r="A495" s="16" t="s">
        <v>361</v>
      </c>
      <c r="B495" s="138" t="s">
        <v>670</v>
      </c>
      <c r="C495" s="4" t="s">
        <v>364</v>
      </c>
      <c r="D495" s="41">
        <v>1.5103999999999999E-2</v>
      </c>
      <c r="E495" s="12"/>
      <c r="F495" s="144">
        <f t="shared" si="9"/>
        <v>0</v>
      </c>
      <c r="G495" s="143" t="s">
        <v>681</v>
      </c>
    </row>
    <row r="496" spans="1:7" ht="16.5">
      <c r="A496" s="16" t="s">
        <v>362</v>
      </c>
      <c r="B496" s="138" t="s">
        <v>661</v>
      </c>
      <c r="C496" s="4" t="s">
        <v>364</v>
      </c>
      <c r="D496" s="41">
        <v>1.5339999999999998E-3</v>
      </c>
      <c r="E496" s="12"/>
      <c r="F496" s="144">
        <f t="shared" si="9"/>
        <v>0</v>
      </c>
      <c r="G496" s="143" t="s">
        <v>681</v>
      </c>
    </row>
    <row r="497" spans="1:7">
      <c r="A497" s="16" t="s">
        <v>324</v>
      </c>
      <c r="B497" s="117" t="s">
        <v>671</v>
      </c>
      <c r="C497" s="4" t="s">
        <v>13</v>
      </c>
      <c r="D497" s="15">
        <v>1</v>
      </c>
      <c r="E497" s="12"/>
      <c r="F497" s="144">
        <f t="shared" si="9"/>
        <v>0</v>
      </c>
      <c r="G497" s="143" t="s">
        <v>680</v>
      </c>
    </row>
    <row r="498" spans="1:7">
      <c r="A498" s="16" t="s">
        <v>326</v>
      </c>
      <c r="B498" s="117" t="s">
        <v>672</v>
      </c>
      <c r="C498" s="4" t="s">
        <v>11</v>
      </c>
      <c r="D498" s="17">
        <v>1</v>
      </c>
      <c r="E498" s="12"/>
      <c r="F498" s="144">
        <f t="shared" si="9"/>
        <v>0</v>
      </c>
      <c r="G498" s="143" t="s">
        <v>682</v>
      </c>
    </row>
    <row r="499" spans="1:7">
      <c r="A499" s="16" t="s">
        <v>327</v>
      </c>
      <c r="B499" s="117" t="s">
        <v>284</v>
      </c>
      <c r="C499" s="4" t="s">
        <v>5</v>
      </c>
      <c r="D499" s="41">
        <v>1.4E-2</v>
      </c>
      <c r="E499" s="12"/>
      <c r="F499" s="144">
        <f t="shared" si="9"/>
        <v>0</v>
      </c>
      <c r="G499" s="143" t="s">
        <v>681</v>
      </c>
    </row>
    <row r="500" spans="1:7">
      <c r="A500" s="16" t="s">
        <v>325</v>
      </c>
      <c r="B500" s="108" t="s">
        <v>673</v>
      </c>
      <c r="C500" s="4" t="s">
        <v>4</v>
      </c>
      <c r="D500" s="45">
        <v>3.5200000000000001E-3</v>
      </c>
      <c r="E500" s="12"/>
      <c r="F500" s="144">
        <f t="shared" si="9"/>
        <v>0</v>
      </c>
      <c r="G500" s="143" t="s">
        <v>680</v>
      </c>
    </row>
    <row r="501" spans="1:7">
      <c r="A501" s="16" t="s">
        <v>328</v>
      </c>
      <c r="B501" s="117" t="s">
        <v>674</v>
      </c>
      <c r="C501" s="4" t="s">
        <v>4</v>
      </c>
      <c r="D501" s="45">
        <v>3.5200000000000001E-3</v>
      </c>
      <c r="E501" s="12"/>
      <c r="F501" s="144">
        <f t="shared" si="9"/>
        <v>0</v>
      </c>
      <c r="G501" s="143" t="s">
        <v>681</v>
      </c>
    </row>
    <row r="502" spans="1:7" ht="16.5">
      <c r="A502" s="34" t="s">
        <v>195</v>
      </c>
      <c r="B502" s="117" t="s">
        <v>675</v>
      </c>
      <c r="C502" s="35" t="s">
        <v>364</v>
      </c>
      <c r="D502" s="101">
        <v>3.12</v>
      </c>
      <c r="E502" s="12"/>
      <c r="F502" s="144">
        <f t="shared" si="9"/>
        <v>0</v>
      </c>
      <c r="G502" s="143" t="s">
        <v>680</v>
      </c>
    </row>
    <row r="503" spans="1:7">
      <c r="A503" s="34" t="s">
        <v>196</v>
      </c>
      <c r="B503" s="139" t="s">
        <v>676</v>
      </c>
      <c r="C503" s="35" t="s">
        <v>11</v>
      </c>
      <c r="D503" s="87">
        <v>1</v>
      </c>
      <c r="E503" s="12"/>
      <c r="F503" s="144">
        <f t="shared" si="9"/>
        <v>0</v>
      </c>
      <c r="G503" s="143" t="s">
        <v>681</v>
      </c>
    </row>
    <row r="504" spans="1:7">
      <c r="A504" s="34" t="s">
        <v>329</v>
      </c>
      <c r="B504" s="139" t="s">
        <v>677</v>
      </c>
      <c r="C504" s="35" t="s">
        <v>11</v>
      </c>
      <c r="D504" s="87">
        <v>1</v>
      </c>
      <c r="E504" s="12"/>
      <c r="F504" s="144">
        <f t="shared" si="9"/>
        <v>0</v>
      </c>
      <c r="G504" s="143" t="s">
        <v>681</v>
      </c>
    </row>
    <row r="505" spans="1:7">
      <c r="A505" s="34" t="s">
        <v>330</v>
      </c>
      <c r="B505" s="139" t="s">
        <v>678</v>
      </c>
      <c r="C505" s="35" t="s">
        <v>11</v>
      </c>
      <c r="D505" s="87">
        <v>1</v>
      </c>
      <c r="E505" s="12"/>
      <c r="F505" s="144">
        <f t="shared" si="9"/>
        <v>0</v>
      </c>
      <c r="G505" s="143" t="s">
        <v>681</v>
      </c>
    </row>
    <row r="506" spans="1:7">
      <c r="A506" s="34" t="s">
        <v>331</v>
      </c>
      <c r="B506" s="139" t="s">
        <v>679</v>
      </c>
      <c r="C506" s="35" t="s">
        <v>11</v>
      </c>
      <c r="D506" s="87">
        <v>1</v>
      </c>
      <c r="E506" s="12"/>
      <c r="F506" s="144">
        <f t="shared" si="9"/>
        <v>0</v>
      </c>
      <c r="G506" s="143" t="s">
        <v>681</v>
      </c>
    </row>
    <row r="507" spans="1:7">
      <c r="A507" s="34" t="s">
        <v>332</v>
      </c>
      <c r="B507" s="117" t="s">
        <v>648</v>
      </c>
      <c r="C507" s="4" t="s">
        <v>11</v>
      </c>
      <c r="D507" s="87">
        <v>1</v>
      </c>
      <c r="E507" s="12"/>
      <c r="F507" s="144">
        <f t="shared" si="9"/>
        <v>0</v>
      </c>
      <c r="G507" s="143" t="s">
        <v>682</v>
      </c>
    </row>
    <row r="508" spans="1:7">
      <c r="A508" s="34" t="s">
        <v>333</v>
      </c>
      <c r="B508" s="115" t="s">
        <v>649</v>
      </c>
      <c r="C508" s="35" t="s">
        <v>5</v>
      </c>
      <c r="D508" s="19">
        <v>0.31200000000000006</v>
      </c>
      <c r="E508" s="12"/>
      <c r="F508" s="144">
        <f t="shared" si="9"/>
        <v>0</v>
      </c>
      <c r="G508" s="143" t="s">
        <v>681</v>
      </c>
    </row>
    <row r="509" spans="1:7" ht="16.5" thickBot="1">
      <c r="A509" s="34" t="s">
        <v>334</v>
      </c>
      <c r="B509" s="115" t="s">
        <v>650</v>
      </c>
      <c r="C509" s="35" t="s">
        <v>12</v>
      </c>
      <c r="D509" s="19">
        <v>3.1200000000000006</v>
      </c>
      <c r="E509" s="12"/>
      <c r="F509" s="144">
        <f t="shared" si="9"/>
        <v>0</v>
      </c>
      <c r="G509" s="143" t="s">
        <v>681</v>
      </c>
    </row>
    <row r="510" spans="1:7" ht="16.5" thickBot="1">
      <c r="A510" s="16"/>
      <c r="B510" s="69" t="s">
        <v>7</v>
      </c>
      <c r="C510" s="70"/>
      <c r="D510" s="71"/>
      <c r="E510" s="71"/>
      <c r="F510" s="72">
        <f>SUM(F7:F509)</f>
        <v>0</v>
      </c>
    </row>
    <row r="511" spans="1:7" ht="16.5" thickBot="1">
      <c r="A511" s="16"/>
      <c r="B511" s="73" t="s">
        <v>366</v>
      </c>
      <c r="C511" s="74"/>
      <c r="D511" s="75"/>
      <c r="E511" s="75"/>
      <c r="F511" s="76"/>
    </row>
    <row r="512" spans="1:7" ht="16.5" thickBot="1">
      <c r="A512" s="16"/>
      <c r="B512" s="73" t="s">
        <v>366</v>
      </c>
      <c r="C512" s="74"/>
      <c r="D512" s="75"/>
      <c r="E512" s="75"/>
      <c r="F512" s="76"/>
    </row>
    <row r="513" spans="1:6" ht="16.5" thickBot="1">
      <c r="A513" s="16"/>
      <c r="B513" s="73" t="s">
        <v>366</v>
      </c>
      <c r="C513" s="74"/>
      <c r="D513" s="75"/>
      <c r="E513" s="75"/>
      <c r="F513" s="76"/>
    </row>
    <row r="514" spans="1:6" ht="16.5" thickBot="1">
      <c r="A514" s="16"/>
      <c r="B514" s="77" t="s">
        <v>8</v>
      </c>
      <c r="C514" s="78"/>
      <c r="D514" s="75"/>
      <c r="E514" s="75"/>
      <c r="F514" s="75">
        <f>SUM(F510:F513)</f>
        <v>0</v>
      </c>
    </row>
    <row r="515" spans="1:6" ht="16.5" thickBot="1">
      <c r="A515" s="16"/>
      <c r="B515" s="73" t="s">
        <v>9</v>
      </c>
      <c r="C515" s="74"/>
      <c r="D515" s="75"/>
      <c r="E515" s="75"/>
      <c r="F515" s="76"/>
    </row>
    <row r="516" spans="1:6" ht="16.5" thickBot="1">
      <c r="A516" s="16"/>
      <c r="B516" s="79" t="s">
        <v>8</v>
      </c>
      <c r="C516" s="80"/>
      <c r="D516" s="81"/>
      <c r="E516" s="81"/>
      <c r="F516" s="81">
        <f>SUM(F514:F515)</f>
        <v>0</v>
      </c>
    </row>
    <row r="517" spans="1:6" ht="16.5" thickBot="1">
      <c r="A517" s="16"/>
      <c r="B517" s="73" t="s">
        <v>367</v>
      </c>
      <c r="C517" s="74"/>
      <c r="D517" s="75"/>
      <c r="E517" s="75"/>
      <c r="F517" s="76">
        <f>F516*C517</f>
        <v>0</v>
      </c>
    </row>
    <row r="518" spans="1:6" ht="16.5" thickBot="1">
      <c r="A518" s="16"/>
      <c r="B518" s="79" t="s">
        <v>8</v>
      </c>
      <c r="C518" s="81"/>
      <c r="D518" s="81"/>
      <c r="E518" s="81"/>
      <c r="F518" s="81">
        <f>SUM(F516:F517)</f>
        <v>0</v>
      </c>
    </row>
  </sheetData>
  <autoFilter ref="A6:G518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კრებსითი სატენდერო</vt:lpstr>
      <vt:lpstr>' კრებსითი სატენდერო'!Print_Area</vt:lpstr>
      <vt:lpstr>'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2021-04-28T12:39:32Z</dcterms:modified>
</cp:coreProperties>
</file>